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обложка" sheetId="12" r:id="rId1"/>
    <sheet name="свод" sheetId="11" r:id="rId2"/>
    <sheet name="1 ,2день" sheetId="1" r:id="rId3"/>
    <sheet name="2 день" sheetId="2" state="hidden" r:id="rId4"/>
    <sheet name="3,4 день" sheetId="3" r:id="rId5"/>
    <sheet name="4 день" sheetId="4" state="hidden" r:id="rId6"/>
    <sheet name="5,6 день" sheetId="5" r:id="rId7"/>
    <sheet name="6 день" sheetId="6" state="hidden" r:id="rId8"/>
    <sheet name="7,8 день" sheetId="7" r:id="rId9"/>
    <sheet name="8 день" sheetId="8" state="hidden" r:id="rId10"/>
    <sheet name="9,10день" sheetId="9" r:id="rId11"/>
    <sheet name="10 день" sheetId="10" state="hidden" r:id="rId12"/>
  </sheets>
  <calcPr calcId="144525"/>
</workbook>
</file>

<file path=xl/calcChain.xml><?xml version="1.0" encoding="utf-8"?>
<calcChain xmlns="http://schemas.openxmlformats.org/spreadsheetml/2006/main">
  <c r="G48" i="9" l="1"/>
  <c r="F48" i="9"/>
  <c r="E48" i="9"/>
  <c r="D48" i="9"/>
  <c r="G55" i="7"/>
  <c r="F55" i="7"/>
  <c r="E55" i="7"/>
  <c r="D55" i="7"/>
  <c r="G56" i="5"/>
  <c r="F56" i="5"/>
  <c r="E56" i="5"/>
  <c r="D56" i="5"/>
  <c r="G49" i="3"/>
  <c r="F49" i="3"/>
  <c r="E49" i="3"/>
  <c r="D49" i="3"/>
  <c r="G36" i="1" l="1"/>
  <c r="F36" i="1"/>
  <c r="E36" i="1"/>
  <c r="D36" i="1"/>
  <c r="E33" i="8" l="1"/>
  <c r="F33" i="8"/>
  <c r="G33" i="8"/>
  <c r="G43" i="7"/>
  <c r="E43" i="7"/>
  <c r="F43" i="7"/>
  <c r="D43" i="7"/>
  <c r="E42" i="6"/>
  <c r="F42" i="6"/>
  <c r="G42" i="6"/>
  <c r="F43" i="5"/>
  <c r="G43" i="5"/>
  <c r="E19" i="4"/>
  <c r="F19" i="4"/>
  <c r="G19" i="4"/>
  <c r="E36" i="3"/>
  <c r="F36" i="3"/>
  <c r="G36" i="3"/>
  <c r="D36" i="3"/>
  <c r="E39" i="2"/>
  <c r="F39" i="2"/>
  <c r="G39" i="2"/>
  <c r="D39" i="2"/>
  <c r="E25" i="1" l="1"/>
  <c r="E32" i="10" s="1"/>
  <c r="F25" i="1"/>
  <c r="F32" i="10" s="1"/>
  <c r="G25" i="1"/>
  <c r="G32" i="10" s="1"/>
  <c r="D42" i="6" l="1"/>
  <c r="D33" i="8" l="1"/>
  <c r="D25" i="1" l="1"/>
  <c r="D32" i="10" s="1"/>
  <c r="E43" i="5" l="1"/>
  <c r="D43" i="5"/>
  <c r="D19" i="4"/>
  <c r="D15" i="2" l="1"/>
  <c r="E15" i="2"/>
  <c r="F15" i="2"/>
  <c r="G15" i="2"/>
</calcChain>
</file>

<file path=xl/sharedStrings.xml><?xml version="1.0" encoding="utf-8"?>
<sst xmlns="http://schemas.openxmlformats.org/spreadsheetml/2006/main" count="514" uniqueCount="198">
  <si>
    <t>Белки</t>
  </si>
  <si>
    <t>Жиры</t>
  </si>
  <si>
    <t>Углеводы</t>
  </si>
  <si>
    <t>С использованием литературы:</t>
  </si>
  <si>
    <t>№ рецептуры</t>
  </si>
  <si>
    <t>Пищевые вещества (г)</t>
  </si>
  <si>
    <t>ЭнЦ, Ккал</t>
  </si>
  <si>
    <t>г</t>
  </si>
  <si>
    <t xml:space="preserve">Прием пищи </t>
  </si>
  <si>
    <t xml:space="preserve"> Наименование блюда</t>
  </si>
  <si>
    <t>гп</t>
  </si>
  <si>
    <t>хлеб пшеничный</t>
  </si>
  <si>
    <t>40.</t>
  </si>
  <si>
    <t>повидло</t>
  </si>
  <si>
    <t>10.</t>
  </si>
  <si>
    <t>лимон</t>
  </si>
  <si>
    <t>Понедельник  -   I неделя 1 день         категория 7-11 лет     весенне- летний</t>
  </si>
  <si>
    <t>"Сборник рецептур блюд и кулинарных изделий для образовтельных учреждений"</t>
  </si>
  <si>
    <t>Основное (организованное) меню</t>
  </si>
  <si>
    <r>
      <t>Итого рацион   - 21,5</t>
    </r>
    <r>
      <rPr>
        <b/>
        <sz val="8"/>
        <color theme="1"/>
        <rFont val="Times New Roman"/>
        <family val="1"/>
        <charset val="204"/>
      </rPr>
      <t>%</t>
    </r>
  </si>
  <si>
    <t xml:space="preserve">Вес блюда </t>
  </si>
  <si>
    <t>150.</t>
  </si>
  <si>
    <t>60.</t>
  </si>
  <si>
    <t>Сан Пин 2.3/2.4.3590-20 введен в действие 01.01.2021 г</t>
  </si>
  <si>
    <t xml:space="preserve">Уральский региональный центр питания,-2013год </t>
  </si>
  <si>
    <t>МР 2.3.1.0253-21 введены  в действие 22.07.2021 г</t>
  </si>
  <si>
    <t>90.</t>
  </si>
  <si>
    <t xml:space="preserve">Хлеб пшеничный </t>
  </si>
  <si>
    <t xml:space="preserve">1   НЕДЕЛЯ </t>
  </si>
  <si>
    <t xml:space="preserve">2  НЕДЕЛЯ </t>
  </si>
  <si>
    <t>1 ДЕНЬ</t>
  </si>
  <si>
    <t xml:space="preserve">2 ДЕНЬ </t>
  </si>
  <si>
    <t xml:space="preserve">3 ДЕНЬ </t>
  </si>
  <si>
    <t xml:space="preserve">4 ДЕНЬ </t>
  </si>
  <si>
    <t xml:space="preserve">5 ДЕНЬ </t>
  </si>
  <si>
    <t>Обед</t>
  </si>
  <si>
    <t>54-1г</t>
  </si>
  <si>
    <t>54-11г</t>
  </si>
  <si>
    <t>54-1хн</t>
  </si>
  <si>
    <t>54-4г</t>
  </si>
  <si>
    <t>54-13хн</t>
  </si>
  <si>
    <t xml:space="preserve">54-2з </t>
  </si>
  <si>
    <t>Сборник  рецептур блюд и типовых меню для организации питания детей школьного возраста, Новосибирск, 2021, 289с ФБУН " Новосибирский НИИ гигиены" Роспотребнадзора</t>
  </si>
  <si>
    <t xml:space="preserve">Директор МБОУ </t>
  </si>
  <si>
    <t xml:space="preserve"> Утверждаю:</t>
  </si>
  <si>
    <t xml:space="preserve"> О.Н. Фокина </t>
  </si>
  <si>
    <t>Химический состав пищевых  российских продуктов
под редакцией , МАИ, проф. И.М.Скурихина и академика РАМН, проф. В.А. Тутельяна-Москва, 2002.- 236 стр</t>
  </si>
  <si>
    <t>420/427</t>
  </si>
  <si>
    <r>
      <t xml:space="preserve">Картофельное пюре </t>
    </r>
    <r>
      <rPr>
        <sz val="6"/>
        <rFont val="Times New Roman"/>
        <family val="1"/>
        <charset val="204"/>
      </rPr>
      <t>(картофель, молоко, масло сливочное)</t>
    </r>
  </si>
  <si>
    <r>
      <t xml:space="preserve">Компот из смеси сухофруктов </t>
    </r>
    <r>
      <rPr>
        <sz val="6"/>
        <rFont val="Times New Roman"/>
        <family val="1"/>
        <charset val="204"/>
      </rPr>
      <t>(сухофрукты, сахар)</t>
    </r>
  </si>
  <si>
    <r>
      <t xml:space="preserve">Напиток из шиповника </t>
    </r>
    <r>
      <rPr>
        <sz val="6"/>
        <rFont val="Times New Roman"/>
        <family val="1"/>
        <charset val="204"/>
      </rPr>
      <t>(шиповник, сахар)</t>
    </r>
  </si>
  <si>
    <r>
      <t xml:space="preserve">Огурец в нарезке </t>
    </r>
    <r>
      <rPr>
        <sz val="6"/>
        <rFont val="Times New Roman"/>
        <family val="1"/>
        <charset val="204"/>
      </rPr>
      <t>(огурец свежий)</t>
    </r>
    <r>
      <rPr>
        <b/>
        <sz val="10"/>
        <rFont val="Times New Roman"/>
        <family val="1"/>
        <charset val="204"/>
      </rPr>
      <t xml:space="preserve"> </t>
    </r>
  </si>
  <si>
    <r>
      <t xml:space="preserve">рациона горячего питания </t>
    </r>
    <r>
      <rPr>
        <b/>
        <u/>
        <sz val="12"/>
        <color theme="1"/>
        <rFont val="Times New Roman"/>
        <family val="1"/>
        <charset val="204"/>
      </rPr>
      <t xml:space="preserve">завтрак </t>
    </r>
    <r>
      <rPr>
        <b/>
        <sz val="12"/>
        <color theme="1"/>
        <rFont val="Times New Roman"/>
        <family val="1"/>
        <charset val="204"/>
      </rPr>
      <t>для предоставления питания учащихся в возрасте</t>
    </r>
  </si>
  <si>
    <t xml:space="preserve">54-1з </t>
  </si>
  <si>
    <t xml:space="preserve">Сыр твердых сортов </t>
  </si>
  <si>
    <t xml:space="preserve">Масло сливочное порционное </t>
  </si>
  <si>
    <t>20</t>
  </si>
  <si>
    <t xml:space="preserve">пп </t>
  </si>
  <si>
    <t>ГОРЯЧИЙ   ЗАВТРАК</t>
  </si>
  <si>
    <t>ГОРЯЧИЙ  ЗАВТРАК</t>
  </si>
  <si>
    <t xml:space="preserve">ГОРЯЧИЙ   ЗАВТРАК </t>
  </si>
  <si>
    <t>50.</t>
  </si>
  <si>
    <t>ГОРЯЧИЙ     ЗАВТРАК</t>
  </si>
  <si>
    <t>80.</t>
  </si>
  <si>
    <t>ГОРЯЧИЙ    ЗАВТРАК</t>
  </si>
  <si>
    <t>54-19з</t>
  </si>
  <si>
    <t>54-25.1к</t>
  </si>
  <si>
    <t>54-10р</t>
  </si>
  <si>
    <t>54-2гн</t>
  </si>
  <si>
    <t>550</t>
  </si>
  <si>
    <t>54-3гн</t>
  </si>
  <si>
    <t xml:space="preserve">Сыр твердый/ масло сливочное порционное </t>
  </si>
  <si>
    <t xml:space="preserve"> весенний период  </t>
  </si>
  <si>
    <t>Основное меню весенний  период 12  лет и старше    Горячий завтрак</t>
  </si>
  <si>
    <t>Каша рисовая с маслом сливочным</t>
  </si>
  <si>
    <t xml:space="preserve">чай с лимоном </t>
  </si>
  <si>
    <t xml:space="preserve">салат из свежих огурцов </t>
  </si>
  <si>
    <t>суфле из птицы</t>
  </si>
  <si>
    <t>огурец свежий</t>
  </si>
  <si>
    <t xml:space="preserve">чай с сахаром </t>
  </si>
  <si>
    <t>напиток из шиповника</t>
  </si>
  <si>
    <t>сыр твердый/ масло сливочное</t>
  </si>
  <si>
    <t>салат из помидор и огурцов</t>
  </si>
  <si>
    <t xml:space="preserve">макароны отварные </t>
  </si>
  <si>
    <t>картофельное пюре</t>
  </si>
  <si>
    <t>рыба тушеная с овощами</t>
  </si>
  <si>
    <r>
      <t xml:space="preserve">Итого рацион   - 22,2 </t>
    </r>
    <r>
      <rPr>
        <b/>
        <sz val="8"/>
        <rFont val="Times New Roman"/>
        <family val="1"/>
        <charset val="204"/>
      </rPr>
      <t>%</t>
    </r>
  </si>
  <si>
    <r>
      <t xml:space="preserve">Чай с лимоном и сахаром </t>
    </r>
    <r>
      <rPr>
        <sz val="5"/>
        <rFont val="Times New Roman"/>
        <family val="1"/>
        <charset val="204"/>
      </rPr>
      <t>(</t>
    </r>
    <r>
      <rPr>
        <sz val="6"/>
        <rFont val="Times New Roman"/>
        <family val="1"/>
        <charset val="204"/>
      </rPr>
      <t>чай заварка, лимон,сахар)</t>
    </r>
  </si>
  <si>
    <r>
      <t xml:space="preserve">Каша молочная жидкая рисовая </t>
    </r>
    <r>
      <rPr>
        <sz val="6"/>
        <rFont val="Times New Roman"/>
        <family val="1"/>
        <charset val="204"/>
      </rPr>
      <t>(молоко,крупа рисовая, сахар, масло сливочное, соль)</t>
    </r>
    <r>
      <rPr>
        <b/>
        <sz val="10"/>
        <rFont val="Times New Roman"/>
        <family val="1"/>
        <charset val="204"/>
      </rPr>
      <t xml:space="preserve">  </t>
    </r>
  </si>
  <si>
    <r>
      <t xml:space="preserve">Макароны отварные </t>
    </r>
    <r>
      <rPr>
        <sz val="6"/>
        <rFont val="Times New Roman"/>
        <family val="1"/>
        <charset val="204"/>
      </rPr>
      <t>(макаронные изделия отварные, масло сливочное, соль)</t>
    </r>
    <r>
      <rPr>
        <b/>
        <sz val="10"/>
        <rFont val="Times New Roman"/>
        <family val="1"/>
        <charset val="204"/>
      </rPr>
      <t xml:space="preserve">  </t>
    </r>
  </si>
  <si>
    <t>Хлеб пшеничный из муки 1 сорта</t>
  </si>
  <si>
    <t>170.</t>
  </si>
  <si>
    <r>
      <t xml:space="preserve">Сок фруктовый </t>
    </r>
    <r>
      <rPr>
        <sz val="5"/>
        <rFont val="Times New Roman"/>
        <family val="1"/>
        <charset val="204"/>
      </rPr>
      <t>(яблочный)</t>
    </r>
  </si>
  <si>
    <t>54-3з</t>
  </si>
  <si>
    <t>54-7м</t>
  </si>
  <si>
    <t xml:space="preserve">гп </t>
  </si>
  <si>
    <t>Фрукт свежий (яблоко)</t>
  </si>
  <si>
    <t>54-16к</t>
  </si>
  <si>
    <r>
      <t xml:space="preserve">Каша "Дружба" </t>
    </r>
    <r>
      <rPr>
        <sz val="6"/>
        <rFont val="Times New Roman"/>
        <family val="1"/>
        <charset val="204"/>
      </rPr>
      <t>(молоко,крупа рисовая,крупа пшенная, сахар, масло сливочное, соль)</t>
    </r>
    <r>
      <rPr>
        <b/>
        <sz val="10"/>
        <rFont val="Times New Roman"/>
        <family val="1"/>
        <charset val="204"/>
      </rPr>
      <t xml:space="preserve">  </t>
    </r>
  </si>
  <si>
    <t>54-5з</t>
  </si>
  <si>
    <r>
      <t xml:space="preserve">Салат из свежих помидоров и огурцов </t>
    </r>
    <r>
      <rPr>
        <sz val="6"/>
        <rFont val="Times New Roman"/>
        <family val="1"/>
        <charset val="204"/>
      </rPr>
      <t xml:space="preserve"> (свежие помидоры,огурец, лук, масло растительное, соль)</t>
    </r>
  </si>
  <si>
    <t>54-11хн</t>
  </si>
  <si>
    <t>90/20</t>
  </si>
  <si>
    <r>
      <t xml:space="preserve">Чай с сахаром </t>
    </r>
    <r>
      <rPr>
        <sz val="5"/>
        <rFont val="Times New Roman"/>
        <family val="1"/>
        <charset val="204"/>
      </rPr>
      <t>(чай черный, сахар)</t>
    </r>
  </si>
  <si>
    <t>54-1м</t>
  </si>
  <si>
    <t>54-7хн</t>
  </si>
  <si>
    <r>
      <t xml:space="preserve">Компот из смородины </t>
    </r>
    <r>
      <rPr>
        <sz val="6"/>
        <rFont val="Times New Roman"/>
        <family val="1"/>
        <charset val="204"/>
      </rPr>
      <t>(ягода свежая, сахар)</t>
    </r>
  </si>
  <si>
    <t>12 лет и старше общеобразовательного учреждения</t>
  </si>
  <si>
    <t xml:space="preserve">       "Подсинская СШ"</t>
  </si>
  <si>
    <t>сок фруктовый</t>
  </si>
  <si>
    <t>салат из помидоров и огурцов</t>
  </si>
  <si>
    <t>шницель из говядины</t>
  </si>
  <si>
    <t>компот из с/ф</t>
  </si>
  <si>
    <t>фрукт свежий (яблоко)</t>
  </si>
  <si>
    <t>каша "Дружба" с маслом сливочным</t>
  </si>
  <si>
    <t>компот из смородины</t>
  </si>
  <si>
    <t xml:space="preserve">салат из помидор </t>
  </si>
  <si>
    <r>
      <t>Итого рацион   -23,7</t>
    </r>
    <r>
      <rPr>
        <b/>
        <sz val="8"/>
        <rFont val="Times New Roman"/>
        <family val="1"/>
        <charset val="204"/>
      </rPr>
      <t>%</t>
    </r>
  </si>
  <si>
    <r>
      <t xml:space="preserve">Салат из свежих помидоров и огурцов </t>
    </r>
    <r>
      <rPr>
        <sz val="6"/>
        <rFont val="Times New Roman"/>
        <family val="1"/>
        <charset val="204"/>
      </rPr>
      <t>(свежие помидоры, огурцы, лук, масло растительное)</t>
    </r>
  </si>
  <si>
    <r>
      <t xml:space="preserve">Макароны отварные </t>
    </r>
    <r>
      <rPr>
        <sz val="6"/>
        <rFont val="Times New Roman"/>
        <family val="1"/>
        <charset val="204"/>
      </rPr>
      <t>(макаронные изделия , масло сливочное, соль)</t>
    </r>
    <r>
      <rPr>
        <b/>
        <sz val="10"/>
        <rFont val="Times New Roman"/>
        <family val="1"/>
        <charset val="204"/>
      </rPr>
      <t xml:space="preserve">  </t>
    </r>
  </si>
  <si>
    <r>
      <rPr>
        <sz val="6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Салат из свежих помидор</t>
    </r>
    <r>
      <rPr>
        <sz val="6"/>
        <rFont val="Times New Roman"/>
        <family val="1"/>
        <charset val="204"/>
      </rPr>
      <t xml:space="preserve"> (помидор свежий, масло растительное)</t>
    </r>
  </si>
  <si>
    <t xml:space="preserve">Булочка сдобная </t>
  </si>
  <si>
    <t>каша гречненвая с овощами</t>
  </si>
  <si>
    <t xml:space="preserve">говядина тушеная </t>
  </si>
  <si>
    <t>кондитерское изделие промышленного производства</t>
  </si>
  <si>
    <t>фрикасе из мяса птицы</t>
  </si>
  <si>
    <t>тефтели из мяса говядины</t>
  </si>
  <si>
    <t>54-21м</t>
  </si>
  <si>
    <t>54-8з</t>
  </si>
  <si>
    <r>
      <t xml:space="preserve">Компот  из вишни </t>
    </r>
    <r>
      <rPr>
        <sz val="5"/>
        <rFont val="Times New Roman"/>
        <family val="1"/>
        <charset val="204"/>
      </rPr>
      <t>(</t>
    </r>
    <r>
      <rPr>
        <sz val="6"/>
        <rFont val="Times New Roman"/>
        <family val="1"/>
        <charset val="204"/>
      </rPr>
      <t>вишня св. мор.сахар)</t>
    </r>
  </si>
  <si>
    <t>54-8г</t>
  </si>
  <si>
    <t>150</t>
  </si>
  <si>
    <t>3,7</t>
  </si>
  <si>
    <t>21,6</t>
  </si>
  <si>
    <t>54-16м</t>
  </si>
  <si>
    <t>компот из вишни</t>
  </si>
  <si>
    <t xml:space="preserve">    День 2</t>
  </si>
  <si>
    <t>яз00243</t>
  </si>
  <si>
    <r>
      <t xml:space="preserve">Суфле из птицы </t>
    </r>
    <r>
      <rPr>
        <sz val="5"/>
        <rFont val="Times New Roman"/>
        <family val="1"/>
        <charset val="204"/>
      </rPr>
      <t>(мясо птицы,, яйцо, молоко, ,сметана,сухари панировочные, сыр, масло растительное)</t>
    </r>
  </si>
  <si>
    <t xml:space="preserve">    День 3</t>
  </si>
  <si>
    <r>
      <t xml:space="preserve">Мясо тушеной говядины  </t>
    </r>
    <r>
      <rPr>
        <sz val="5"/>
        <rFont val="Times New Roman"/>
        <family val="1"/>
        <charset val="204"/>
      </rPr>
      <t>(говядина тушеная, морковь, лук репчатый,соль)</t>
    </r>
  </si>
  <si>
    <r>
      <t xml:space="preserve">Каша гречневая рассыпчатая </t>
    </r>
    <r>
      <rPr>
        <sz val="5"/>
        <rFont val="Times New Roman"/>
        <family val="1"/>
        <charset val="204"/>
      </rPr>
      <t>(крупа гречневая, масло сливочное, соль)</t>
    </r>
  </si>
  <si>
    <t>70.</t>
  </si>
  <si>
    <r>
      <t>Итого рацион   - 23,5</t>
    </r>
    <r>
      <rPr>
        <b/>
        <sz val="8"/>
        <rFont val="Times New Roman"/>
        <family val="1"/>
        <charset val="204"/>
      </rPr>
      <t>%</t>
    </r>
  </si>
  <si>
    <t xml:space="preserve">    День 4</t>
  </si>
  <si>
    <r>
      <t xml:space="preserve">Шницель из говядины </t>
    </r>
    <r>
      <rPr>
        <b/>
        <sz val="5"/>
        <rFont val="Times New Roman"/>
        <family val="1"/>
        <charset val="204"/>
      </rPr>
      <t>(говядина, хлеб пшеничный,лук репчатый, масло растительное, соль, сухари панировочные)</t>
    </r>
  </si>
  <si>
    <r>
      <t>Итого рацион   - 24,8</t>
    </r>
    <r>
      <rPr>
        <b/>
        <sz val="8"/>
        <rFont val="Times New Roman"/>
        <family val="1"/>
        <charset val="204"/>
      </rPr>
      <t>%</t>
    </r>
  </si>
  <si>
    <r>
      <t xml:space="preserve">Салат из белокочанной капусты с морковью </t>
    </r>
    <r>
      <rPr>
        <sz val="5"/>
        <rFont val="Times New Roman"/>
        <family val="1"/>
        <charset val="204"/>
      </rPr>
      <t>(капуста белокачанная, морковь,сахар, масло растительное)</t>
    </r>
    <r>
      <rPr>
        <b/>
        <sz val="10"/>
        <rFont val="Times New Roman"/>
        <family val="1"/>
        <charset val="204"/>
      </rPr>
      <t xml:space="preserve"> </t>
    </r>
  </si>
  <si>
    <r>
      <t xml:space="preserve">Мясо птицы запеченное </t>
    </r>
    <r>
      <rPr>
        <b/>
        <sz val="5"/>
        <rFont val="Times New Roman"/>
        <family val="1"/>
        <charset val="204"/>
      </rPr>
      <t>(мясо птицы, соль)</t>
    </r>
  </si>
  <si>
    <r>
      <t xml:space="preserve">Рис с овощами </t>
    </r>
    <r>
      <rPr>
        <sz val="5"/>
        <rFont val="Times New Roman"/>
        <family val="1"/>
        <charset val="204"/>
      </rPr>
      <t>(крупа рисовая,морковь, лук репчатый, масло растительное, соль)</t>
    </r>
  </si>
  <si>
    <r>
      <t xml:space="preserve">Кондитерское изделие </t>
    </r>
    <r>
      <rPr>
        <sz val="5"/>
        <rFont val="Times New Roman"/>
        <family val="1"/>
        <charset val="204"/>
      </rPr>
      <t>(печенье)</t>
    </r>
  </si>
  <si>
    <t xml:space="preserve">       День 6</t>
  </si>
  <si>
    <t xml:space="preserve">    День 5</t>
  </si>
  <si>
    <t xml:space="preserve">        День 7</t>
  </si>
  <si>
    <r>
      <t xml:space="preserve">Фрикасе из мяса птицы </t>
    </r>
    <r>
      <rPr>
        <sz val="5"/>
        <rFont val="Times New Roman"/>
        <family val="1"/>
        <charset val="204"/>
      </rPr>
      <t>(филе птицы, лук репчатый,сметана,мука пшеничная,масло подсолнечное)</t>
    </r>
  </si>
  <si>
    <t>80/20.</t>
  </si>
  <si>
    <r>
      <t xml:space="preserve">Итого рацион   - 20,0 </t>
    </r>
    <r>
      <rPr>
        <b/>
        <sz val="8"/>
        <rFont val="Times New Roman"/>
        <family val="1"/>
        <charset val="204"/>
      </rPr>
      <t>%</t>
    </r>
  </si>
  <si>
    <t xml:space="preserve">      День 8</t>
  </si>
  <si>
    <r>
      <t xml:space="preserve">Рыба тушеная в томате с овощами </t>
    </r>
    <r>
      <rPr>
        <sz val="5"/>
        <rFont val="Times New Roman"/>
        <family val="1"/>
        <charset val="204"/>
      </rPr>
      <t>(горбуша) (горбуша,лук репчатый, морковь, томатное пюре,масло растительное)</t>
    </r>
  </si>
  <si>
    <r>
      <t xml:space="preserve">Картофельное пюре </t>
    </r>
    <r>
      <rPr>
        <sz val="5"/>
        <rFont val="Times New Roman"/>
        <family val="1"/>
        <charset val="204"/>
      </rPr>
      <t>(картофель, молоко, масло сливочное)</t>
    </r>
  </si>
  <si>
    <r>
      <t xml:space="preserve">Итого рацион   -20,7 </t>
    </r>
    <r>
      <rPr>
        <b/>
        <sz val="8"/>
        <rFont val="Times New Roman"/>
        <family val="1"/>
        <charset val="204"/>
      </rPr>
      <t>%</t>
    </r>
  </si>
  <si>
    <t xml:space="preserve">    День 9</t>
  </si>
  <si>
    <r>
      <t xml:space="preserve">Салат из свежих огурцов </t>
    </r>
    <r>
      <rPr>
        <sz val="6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 xml:space="preserve">с луком </t>
    </r>
    <r>
      <rPr>
        <sz val="5"/>
        <rFont val="Times New Roman"/>
        <family val="1"/>
        <charset val="204"/>
      </rPr>
      <t>(огурцы свежие лук зеленый или репчатый масло растительное,соль)</t>
    </r>
    <r>
      <rPr>
        <b/>
        <sz val="5"/>
        <rFont val="Times New Roman"/>
        <family val="1"/>
        <charset val="204"/>
      </rPr>
      <t xml:space="preserve"> </t>
    </r>
  </si>
  <si>
    <r>
      <t>Итого рацион   - 21,1</t>
    </r>
    <r>
      <rPr>
        <b/>
        <sz val="8"/>
        <rFont val="Times New Roman"/>
        <family val="1"/>
        <charset val="204"/>
      </rPr>
      <t>%</t>
    </r>
  </si>
  <si>
    <t xml:space="preserve">     День 10</t>
  </si>
  <si>
    <r>
      <t xml:space="preserve">Тефтели из говядины с рисом  </t>
    </r>
    <r>
      <rPr>
        <sz val="5"/>
        <rFont val="Times New Roman"/>
        <family val="1"/>
        <charset val="204"/>
      </rPr>
      <t xml:space="preserve">(мясо говядины,крупа рисовая,лук репчатый,молоко, масло растительное, соль)  </t>
    </r>
  </si>
  <si>
    <r>
      <t xml:space="preserve">Капуста тушеная </t>
    </r>
    <r>
      <rPr>
        <b/>
        <sz val="5"/>
        <rFont val="Times New Roman"/>
        <family val="1"/>
        <charset val="204"/>
      </rPr>
      <t>(капуста белокочанная, морковь, лук репчатый, масло растительное, соль)</t>
    </r>
  </si>
  <si>
    <t>12,5</t>
  </si>
  <si>
    <t>213,7</t>
  </si>
  <si>
    <r>
      <t>Итого рацион   -21,3</t>
    </r>
    <r>
      <rPr>
        <b/>
        <sz val="8"/>
        <rFont val="Times New Roman"/>
        <family val="1"/>
        <charset val="204"/>
      </rPr>
      <t>%</t>
    </r>
  </si>
  <si>
    <t xml:space="preserve">6 ДЕНЬ </t>
  </si>
  <si>
    <t xml:space="preserve">7 ДЕНЬ </t>
  </si>
  <si>
    <t xml:space="preserve">8 ДЕНЬ </t>
  </si>
  <si>
    <t xml:space="preserve">9ДЕНЬ </t>
  </si>
  <si>
    <t xml:space="preserve">10ДЕНЬ </t>
  </si>
  <si>
    <t xml:space="preserve">мясо птицы запеченное </t>
  </si>
  <si>
    <t>рис с овощами</t>
  </si>
  <si>
    <t xml:space="preserve">капуста тушеная </t>
  </si>
  <si>
    <t>54-23гн</t>
  </si>
  <si>
    <r>
      <t xml:space="preserve">Кофейный напиток с молоком </t>
    </r>
    <r>
      <rPr>
        <sz val="5"/>
        <rFont val="Times New Roman"/>
        <family val="1"/>
        <charset val="204"/>
      </rPr>
      <t>(кофейный напиток, молоко, сахар)</t>
    </r>
  </si>
  <si>
    <r>
      <t>Итого рацион   -25</t>
    </r>
    <r>
      <rPr>
        <b/>
        <sz val="8"/>
        <rFont val="Times New Roman"/>
        <family val="1"/>
        <charset val="204"/>
      </rPr>
      <t>%</t>
    </r>
  </si>
  <si>
    <t xml:space="preserve">салат из св капусты с помидором и огурцом </t>
  </si>
  <si>
    <t>салат из свежей капусты с морковью</t>
  </si>
  <si>
    <t>кофейный напиток</t>
  </si>
  <si>
    <t>54-6з</t>
  </si>
  <si>
    <r>
      <t xml:space="preserve">Салат из белокочанной капусты с помидорами и огурцами </t>
    </r>
    <r>
      <rPr>
        <sz val="6"/>
        <rFont val="Times New Roman"/>
        <family val="1"/>
        <charset val="204"/>
      </rPr>
      <t>(капуста, огурец,помидор свежие,масло растительное, соль)</t>
    </r>
  </si>
  <si>
    <r>
      <t>Итого рацион   -22</t>
    </r>
    <r>
      <rPr>
        <b/>
        <sz val="8"/>
        <rFont val="Times New Roman"/>
        <family val="1"/>
        <charset val="204"/>
      </rPr>
      <t>%</t>
    </r>
  </si>
  <si>
    <t>яз00248</t>
  </si>
  <si>
    <t xml:space="preserve">Горячий   завтрак </t>
  </si>
  <si>
    <t xml:space="preserve">чай с сахаром и лимоном </t>
  </si>
  <si>
    <r>
      <t>Чай с сахаром и лимоном</t>
    </r>
    <r>
      <rPr>
        <b/>
        <sz val="8"/>
        <rFont val="Times New Roman"/>
        <family val="1"/>
        <charset val="204"/>
      </rPr>
      <t xml:space="preserve"> </t>
    </r>
    <r>
      <rPr>
        <b/>
        <sz val="6"/>
        <rFont val="Times New Roman"/>
        <family val="1"/>
        <charset val="204"/>
      </rPr>
      <t>(</t>
    </r>
    <r>
      <rPr>
        <sz val="6"/>
        <rFont val="Times New Roman"/>
        <family val="1"/>
        <charset val="204"/>
      </rPr>
      <t>чай черный, сахар, лимон)</t>
    </r>
  </si>
  <si>
    <t xml:space="preserve">Республика Хакасия, Алтайский район  2024г </t>
  </si>
  <si>
    <t xml:space="preserve">итого за 10 дней </t>
  </si>
  <si>
    <t>в среднем за 10 дней -22,5%</t>
  </si>
  <si>
    <t>29. февраля   2024</t>
  </si>
  <si>
    <t>____________________</t>
  </si>
  <si>
    <t xml:space="preserve">  День 1,2</t>
  </si>
  <si>
    <t xml:space="preserve">ДОКУМЕНТ ПОДПИСАН ЭЛЕКТРОННОЙ ПОДПИСЬЮ
СВЕДЕНИЯ О СЕРТИФИКАТЕ ЭП
Сертификат 710858474967985478426001373498448859431888587518
Владелец Фокина  Ольга  Николаевна
Действителен С 10.10.2023 по 10.10.2024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</si>
</sst>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9"/>
      <name val="Times New Roman"/>
      <family val="1"/>
      <charset val="204"/>
    </font>
    <font>
      <sz val="8"/>
      <name val="Arial Cyr"/>
      <charset val="204"/>
    </font>
    <font>
      <b/>
      <u/>
      <sz val="12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5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5"/>
      <name val="Times New Roman"/>
      <family val="1"/>
      <charset val="204"/>
    </font>
    <font>
      <b/>
      <sz val="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3" fillId="0" borderId="0" xfId="0" applyFont="1" applyAlignment="1">
      <alignment vertical="center"/>
    </xf>
    <xf numFmtId="0" fontId="6" fillId="0" borderId="0" xfId="0" applyFont="1"/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/>
    <xf numFmtId="0" fontId="9" fillId="0" borderId="0" xfId="0" applyFont="1"/>
    <xf numFmtId="0" fontId="9" fillId="0" borderId="3" xfId="0" applyFont="1" applyBorder="1"/>
    <xf numFmtId="0" fontId="9" fillId="0" borderId="0" xfId="0" applyFont="1" applyBorder="1"/>
    <xf numFmtId="0" fontId="0" fillId="0" borderId="0" xfId="0" applyFont="1"/>
    <xf numFmtId="0" fontId="0" fillId="0" borderId="0" xfId="0" applyFont="1"/>
    <xf numFmtId="0" fontId="0" fillId="0" borderId="0" xfId="0" applyFont="1"/>
    <xf numFmtId="0" fontId="0" fillId="0" borderId="0" xfId="0" applyFont="1"/>
    <xf numFmtId="0" fontId="0" fillId="0" borderId="0" xfId="0"/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/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5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0" xfId="0" applyFont="1" applyFill="1" applyBorder="1" applyAlignment="1">
      <alignment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/>
    </xf>
    <xf numFmtId="0" fontId="5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20" fillId="0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" fontId="3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16" fontId="13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/>
    <xf numFmtId="0" fontId="4" fillId="0" borderId="0" xfId="0" applyFont="1" applyFill="1" applyBorder="1" applyAlignment="1">
      <alignment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6" fillId="0" borderId="0" xfId="0" applyNumberFormat="1" applyFont="1"/>
    <xf numFmtId="0" fontId="0" fillId="0" borderId="0" xfId="0" applyBorder="1"/>
    <xf numFmtId="0" fontId="6" fillId="0" borderId="0" xfId="0" applyFont="1" applyBorder="1"/>
    <xf numFmtId="0" fontId="0" fillId="0" borderId="0" xfId="0"/>
    <xf numFmtId="0" fontId="4" fillId="0" borderId="0" xfId="0" applyFont="1" applyFill="1" applyBorder="1" applyAlignment="1">
      <alignment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9" fillId="0" borderId="0" xfId="0" applyFont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vertical="center" wrapText="1"/>
    </xf>
    <xf numFmtId="16" fontId="23" fillId="0" borderId="2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vertical="center" wrapText="1"/>
    </xf>
    <xf numFmtId="16" fontId="23" fillId="0" borderId="7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wrapText="1"/>
    </xf>
    <xf numFmtId="0" fontId="24" fillId="0" borderId="2" xfId="0" applyFont="1" applyFill="1" applyBorder="1" applyAlignment="1">
      <alignment horizontal="left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center" vertical="center" wrapText="1"/>
    </xf>
    <xf numFmtId="2" fontId="24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2" fontId="23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wrapText="1"/>
    </xf>
    <xf numFmtId="0" fontId="23" fillId="0" borderId="4" xfId="0" applyFont="1" applyFill="1" applyBorder="1" applyAlignment="1">
      <alignment horizontal="center" vertical="center" wrapText="1"/>
    </xf>
    <xf numFmtId="49" fontId="23" fillId="0" borderId="2" xfId="0" applyNumberFormat="1" applyFont="1" applyFill="1" applyBorder="1" applyAlignment="1">
      <alignment horizontal="center" vertical="center" wrapText="1"/>
    </xf>
    <xf numFmtId="16" fontId="3" fillId="0" borderId="2" xfId="0" applyNumberFormat="1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8" fillId="0" borderId="1" xfId="0" applyFont="1" applyBorder="1"/>
    <xf numFmtId="49" fontId="11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center" vertical="center" wrapText="1"/>
    </xf>
    <xf numFmtId="2" fontId="2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1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14" fillId="0" borderId="0" xfId="0" applyFont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9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tabSelected="1" topLeftCell="A7" zoomScale="112" zoomScaleNormal="112" workbookViewId="0">
      <selection activeCell="O9" sqref="O9"/>
    </sheetView>
  </sheetViews>
  <sheetFormatPr defaultRowHeight="15" x14ac:dyDescent="0.25"/>
  <cols>
    <col min="1" max="1" width="11" customWidth="1"/>
    <col min="3" max="3" width="4.7109375" customWidth="1"/>
    <col min="5" max="5" width="6.7109375" customWidth="1"/>
    <col min="7" max="7" width="5" customWidth="1"/>
    <col min="8" max="8" width="6.42578125" customWidth="1"/>
    <col min="9" max="9" width="9.140625" customWidth="1"/>
    <col min="11" max="11" width="12.42578125" customWidth="1"/>
    <col min="12" max="12" width="9.140625" customWidth="1"/>
    <col min="13" max="13" width="9.140625" hidden="1" customWidth="1"/>
    <col min="14" max="14" width="37.42578125" customWidth="1"/>
    <col min="15" max="15" width="11" customWidth="1"/>
  </cols>
  <sheetData>
    <row r="1" spans="1:17" s="6" customFormat="1" ht="15.75" x14ac:dyDescent="0.25"/>
    <row r="2" spans="1:17" s="6" customFormat="1" ht="15.75" x14ac:dyDescent="0.25">
      <c r="A2" s="31"/>
      <c r="B2" s="32"/>
      <c r="I2" s="122" t="s">
        <v>44</v>
      </c>
      <c r="J2" s="123"/>
      <c r="K2" s="123"/>
      <c r="L2" s="123"/>
      <c r="M2" s="123"/>
      <c r="N2" s="123"/>
    </row>
    <row r="3" spans="1:17" s="6" customFormat="1" ht="15" customHeight="1" x14ac:dyDescent="0.25">
      <c r="K3" s="7" t="s">
        <v>43</v>
      </c>
      <c r="L3" s="7"/>
    </row>
    <row r="4" spans="1:17" s="6" customFormat="1" ht="15.75" x14ac:dyDescent="0.25">
      <c r="I4" s="124" t="s">
        <v>108</v>
      </c>
      <c r="J4" s="124"/>
      <c r="K4" s="124"/>
      <c r="L4" s="124"/>
      <c r="M4" s="124"/>
      <c r="N4" s="124"/>
    </row>
    <row r="5" spans="1:17" s="6" customFormat="1" ht="15.75" x14ac:dyDescent="0.25">
      <c r="I5" s="75"/>
      <c r="J5" s="75"/>
      <c r="K5" s="75" t="s">
        <v>45</v>
      </c>
      <c r="L5" s="75" t="s">
        <v>195</v>
      </c>
      <c r="M5" s="75"/>
      <c r="N5" s="75"/>
    </row>
    <row r="6" spans="1:17" s="6" customFormat="1" ht="15.75" x14ac:dyDescent="0.25">
      <c r="K6" s="127" t="s">
        <v>194</v>
      </c>
      <c r="L6" s="128"/>
    </row>
    <row r="7" spans="1:17" s="6" customFormat="1" ht="15.75" x14ac:dyDescent="0.25">
      <c r="A7" s="8"/>
      <c r="B7" s="8"/>
      <c r="H7" s="125"/>
      <c r="I7" s="126"/>
      <c r="J7" s="126"/>
      <c r="K7" s="126"/>
      <c r="L7" s="126"/>
      <c r="M7" s="126"/>
      <c r="N7" s="126"/>
    </row>
    <row r="8" spans="1:17" s="6" customFormat="1" ht="15.75" x14ac:dyDescent="0.25">
      <c r="I8" s="27"/>
    </row>
    <row r="9" spans="1:17" s="6" customFormat="1" ht="194.25" customHeight="1" x14ac:dyDescent="0.25">
      <c r="N9" s="166" t="s">
        <v>197</v>
      </c>
    </row>
    <row r="10" spans="1:17" s="5" customFormat="1" ht="25.5" x14ac:dyDescent="0.25">
      <c r="A10" s="129" t="s">
        <v>18</v>
      </c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</row>
    <row r="11" spans="1:17" s="5" customFormat="1" ht="15.75" x14ac:dyDescent="0.25">
      <c r="A11" s="116" t="s">
        <v>52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</row>
    <row r="12" spans="1:17" s="5" customFormat="1" ht="15.75" x14ac:dyDescent="0.25">
      <c r="A12" s="116" t="s">
        <v>107</v>
      </c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</row>
    <row r="13" spans="1:17" s="5" customFormat="1" ht="15.75" x14ac:dyDescent="0.25">
      <c r="A13" s="116" t="s">
        <v>72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</row>
    <row r="14" spans="1:17" x14ac:dyDescent="0.25">
      <c r="A14" s="118" t="s">
        <v>3</v>
      </c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6"/>
      <c r="Q14" s="16"/>
    </row>
    <row r="15" spans="1:17" x14ac:dyDescent="0.25">
      <c r="A15" s="117" t="s">
        <v>23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6"/>
      <c r="Q15" s="16"/>
    </row>
    <row r="16" spans="1:17" s="17" customFormat="1" x14ac:dyDescent="0.25">
      <c r="A16" s="117" t="s">
        <v>25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6"/>
      <c r="Q16" s="16"/>
    </row>
    <row r="17" spans="1:23" ht="29.25" customHeight="1" x14ac:dyDescent="0.25">
      <c r="A17" s="119" t="s">
        <v>42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6"/>
      <c r="Q17" s="16"/>
    </row>
    <row r="18" spans="1:23" ht="15" customHeight="1" x14ac:dyDescent="0.25">
      <c r="A18" s="121" t="s">
        <v>46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30"/>
      <c r="S18" s="30"/>
      <c r="T18" s="30"/>
      <c r="U18" s="30"/>
      <c r="V18" s="30"/>
      <c r="W18" s="30"/>
    </row>
    <row r="19" spans="1:23" s="17" customFormat="1" ht="33.75" customHeight="1" x14ac:dyDescent="0.25">
      <c r="A19" s="121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30"/>
      <c r="S19" s="30"/>
      <c r="T19" s="30"/>
      <c r="U19" s="30"/>
      <c r="V19" s="30"/>
      <c r="W19" s="30"/>
    </row>
    <row r="20" spans="1:23" x14ac:dyDescent="0.25">
      <c r="A20" s="117" t="s">
        <v>17</v>
      </c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6"/>
      <c r="Q20" s="16"/>
      <c r="R20" s="17"/>
      <c r="S20" s="17"/>
      <c r="T20" s="17"/>
      <c r="U20" s="17"/>
      <c r="V20" s="17"/>
      <c r="W20" s="17"/>
    </row>
    <row r="21" spans="1:23" x14ac:dyDescent="0.25">
      <c r="A21" s="117" t="s">
        <v>24</v>
      </c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6"/>
      <c r="Q21" s="16"/>
    </row>
    <row r="22" spans="1:23" ht="13.5" customHeight="1" x14ac:dyDescent="0.2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23" hidden="1" x14ac:dyDescent="0.2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pans="1:23" x14ac:dyDescent="0.2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23" x14ac:dyDescent="0.2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</row>
    <row r="26" spans="1:23" x14ac:dyDescent="0.2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</row>
    <row r="27" spans="1:23" x14ac:dyDescent="0.25">
      <c r="A27" s="118" t="s">
        <v>191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</row>
  </sheetData>
  <mergeCells count="16">
    <mergeCell ref="I2:N2"/>
    <mergeCell ref="I4:N4"/>
    <mergeCell ref="H7:N7"/>
    <mergeCell ref="K6:L6"/>
    <mergeCell ref="A10:O10"/>
    <mergeCell ref="A11:O11"/>
    <mergeCell ref="A12:O12"/>
    <mergeCell ref="A16:O16"/>
    <mergeCell ref="A27:O27"/>
    <mergeCell ref="A13:O13"/>
    <mergeCell ref="A14:O14"/>
    <mergeCell ref="A15:O15"/>
    <mergeCell ref="A17:O17"/>
    <mergeCell ref="A21:O21"/>
    <mergeCell ref="A20:O20"/>
    <mergeCell ref="A18:Q19"/>
  </mergeCells>
  <pageMargins left="1.1023622047244095" right="0.70866141732283472" top="0.35433070866141736" bottom="0.55118110236220474" header="0.11811023622047245" footer="0.11811023622047245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22" zoomScale="130" zoomScaleNormal="130" workbookViewId="0">
      <selection activeCell="A23" sqref="A23:G33"/>
    </sheetView>
  </sheetViews>
  <sheetFormatPr defaultRowHeight="15" x14ac:dyDescent="0.25"/>
  <cols>
    <col min="1" max="1" width="7.85546875" customWidth="1"/>
    <col min="2" max="2" width="21" customWidth="1"/>
    <col min="3" max="3" width="9.5703125" customWidth="1"/>
    <col min="4" max="4" width="7.5703125" customWidth="1"/>
    <col min="5" max="6" width="7.85546875" customWidth="1"/>
    <col min="7" max="7" width="9.42578125" customWidth="1"/>
  </cols>
  <sheetData>
    <row r="1" spans="1:7" ht="19.5" hidden="1" customHeight="1" x14ac:dyDescent="0.25">
      <c r="A1" s="156"/>
      <c r="B1" s="156"/>
      <c r="C1" s="156"/>
      <c r="D1" s="158"/>
      <c r="E1" s="158"/>
      <c r="F1" s="158"/>
      <c r="G1" s="158"/>
    </row>
    <row r="2" spans="1:7" s="2" customFormat="1" ht="29.25" hidden="1" customHeight="1" x14ac:dyDescent="0.25">
      <c r="A2" s="44"/>
      <c r="B2" s="66"/>
      <c r="C2" s="67"/>
      <c r="D2" s="155"/>
      <c r="E2" s="155"/>
      <c r="F2" s="155"/>
      <c r="G2" s="155"/>
    </row>
    <row r="3" spans="1:7" s="2" customFormat="1" ht="48.75" hidden="1" customHeight="1" x14ac:dyDescent="0.25">
      <c r="A3" s="47"/>
      <c r="B3" s="48"/>
      <c r="C3" s="48"/>
      <c r="D3" s="49"/>
      <c r="E3" s="49"/>
      <c r="F3" s="49"/>
      <c r="G3" s="49"/>
    </row>
    <row r="4" spans="1:7" ht="15" hidden="1" customHeight="1" x14ac:dyDescent="0.25">
      <c r="A4" s="154"/>
      <c r="B4" s="157"/>
      <c r="C4" s="157"/>
      <c r="D4" s="157"/>
      <c r="E4" s="157"/>
      <c r="F4" s="157"/>
      <c r="G4" s="157"/>
    </row>
    <row r="5" spans="1:7" ht="50.25" hidden="1" customHeight="1" x14ac:dyDescent="0.25">
      <c r="A5" s="50"/>
      <c r="B5" s="64"/>
      <c r="C5" s="51"/>
      <c r="D5" s="52"/>
      <c r="E5" s="52"/>
      <c r="F5" s="52"/>
      <c r="G5" s="52"/>
    </row>
    <row r="6" spans="1:7" s="17" customFormat="1" ht="11.25" hidden="1" customHeight="1" x14ac:dyDescent="0.25">
      <c r="A6" s="53"/>
      <c r="B6" s="54"/>
      <c r="C6" s="55"/>
      <c r="D6" s="56"/>
      <c r="E6" s="56"/>
      <c r="F6" s="56"/>
      <c r="G6" s="56"/>
    </row>
    <row r="7" spans="1:7" s="17" customFormat="1" ht="11.25" hidden="1" customHeight="1" x14ac:dyDescent="0.25">
      <c r="A7" s="53"/>
      <c r="B7" s="54"/>
      <c r="C7" s="55"/>
      <c r="D7" s="56"/>
      <c r="E7" s="56"/>
      <c r="F7" s="56"/>
      <c r="G7" s="56"/>
    </row>
    <row r="8" spans="1:7" ht="45.75" hidden="1" customHeight="1" x14ac:dyDescent="0.25">
      <c r="A8" s="53"/>
      <c r="B8" s="64"/>
      <c r="C8" s="55"/>
      <c r="D8" s="52"/>
      <c r="E8" s="52"/>
      <c r="F8" s="52"/>
      <c r="G8" s="52"/>
    </row>
    <row r="9" spans="1:7" s="20" customFormat="1" ht="12.75" hidden="1" customHeight="1" x14ac:dyDescent="0.2">
      <c r="A9" s="50"/>
      <c r="B9" s="57"/>
      <c r="C9" s="50"/>
      <c r="D9" s="52"/>
      <c r="E9" s="52"/>
      <c r="F9" s="52"/>
      <c r="G9" s="52"/>
    </row>
    <row r="10" spans="1:7" s="20" customFormat="1" ht="12.75" hidden="1" customHeight="1" x14ac:dyDescent="0.2">
      <c r="A10" s="50"/>
      <c r="B10" s="58"/>
      <c r="C10" s="53"/>
      <c r="D10" s="56"/>
      <c r="E10" s="56"/>
      <c r="F10" s="56"/>
      <c r="G10" s="56"/>
    </row>
    <row r="11" spans="1:7" s="20" customFormat="1" ht="12.75" hidden="1" customHeight="1" x14ac:dyDescent="0.2">
      <c r="A11" s="50"/>
      <c r="B11" s="58"/>
      <c r="C11" s="53"/>
      <c r="D11" s="56"/>
      <c r="E11" s="56"/>
      <c r="F11" s="56"/>
      <c r="G11" s="56"/>
    </row>
    <row r="12" spans="1:7" s="20" customFormat="1" ht="12.75" hidden="1" customHeight="1" x14ac:dyDescent="0.2">
      <c r="A12" s="50"/>
      <c r="B12" s="58"/>
      <c r="C12" s="53"/>
      <c r="D12" s="56"/>
      <c r="E12" s="56"/>
      <c r="F12" s="56"/>
      <c r="G12" s="56"/>
    </row>
    <row r="13" spans="1:7" s="20" customFormat="1" ht="12.75" hidden="1" customHeight="1" x14ac:dyDescent="0.2">
      <c r="A13" s="50"/>
      <c r="B13" s="58"/>
      <c r="C13" s="53"/>
      <c r="D13" s="56"/>
      <c r="E13" s="56"/>
      <c r="F13" s="56"/>
      <c r="G13" s="56"/>
    </row>
    <row r="14" spans="1:7" s="20" customFormat="1" ht="12.75" hidden="1" customHeight="1" x14ac:dyDescent="0.2">
      <c r="A14" s="50"/>
      <c r="B14" s="57"/>
      <c r="C14" s="53"/>
      <c r="D14" s="52"/>
      <c r="E14" s="52"/>
      <c r="F14" s="52"/>
      <c r="G14" s="52"/>
    </row>
    <row r="15" spans="1:7" ht="45" hidden="1" customHeight="1" x14ac:dyDescent="0.25">
      <c r="A15" s="50"/>
      <c r="B15" s="57"/>
      <c r="C15" s="53"/>
      <c r="D15" s="52"/>
      <c r="E15" s="52"/>
      <c r="F15" s="52"/>
      <c r="G15" s="52"/>
    </row>
    <row r="16" spans="1:7" s="17" customFormat="1" ht="13.5" hidden="1" customHeight="1" x14ac:dyDescent="0.25">
      <c r="A16" s="50"/>
      <c r="B16" s="57"/>
      <c r="C16" s="53"/>
      <c r="D16" s="56"/>
      <c r="E16" s="56"/>
      <c r="F16" s="56"/>
      <c r="G16" s="56"/>
    </row>
    <row r="17" spans="1:7" s="17" customFormat="1" ht="13.5" hidden="1" customHeight="1" x14ac:dyDescent="0.25">
      <c r="A17" s="50"/>
      <c r="B17" s="57"/>
      <c r="C17" s="53"/>
      <c r="D17" s="52"/>
      <c r="E17" s="52"/>
      <c r="F17" s="52"/>
      <c r="G17" s="52"/>
    </row>
    <row r="18" spans="1:7" s="17" customFormat="1" ht="11.25" hidden="1" customHeight="1" x14ac:dyDescent="0.25">
      <c r="A18" s="50"/>
      <c r="B18" s="57"/>
      <c r="C18" s="53"/>
      <c r="D18" s="52"/>
      <c r="E18" s="52"/>
      <c r="F18" s="52"/>
      <c r="G18" s="52"/>
    </row>
    <row r="19" spans="1:7" s="17" customFormat="1" ht="22.5" hidden="1" customHeight="1" x14ac:dyDescent="0.25">
      <c r="A19" s="50"/>
      <c r="B19" s="57"/>
      <c r="C19" s="53"/>
      <c r="D19" s="52"/>
      <c r="E19" s="52"/>
      <c r="F19" s="52"/>
      <c r="G19" s="52"/>
    </row>
    <row r="20" spans="1:7" s="17" customFormat="1" ht="22.5" hidden="1" customHeight="1" x14ac:dyDescent="0.25">
      <c r="A20" s="50"/>
      <c r="B20" s="57"/>
      <c r="C20" s="50"/>
      <c r="D20" s="52"/>
      <c r="E20" s="52"/>
      <c r="F20" s="52"/>
      <c r="G20" s="52"/>
    </row>
    <row r="21" spans="1:7" ht="30.75" hidden="1" customHeight="1" x14ac:dyDescent="0.25">
      <c r="A21" s="64"/>
      <c r="B21" s="64"/>
      <c r="C21" s="48"/>
      <c r="D21" s="65"/>
      <c r="E21" s="65"/>
      <c r="F21" s="65"/>
      <c r="G21" s="65"/>
    </row>
    <row r="22" spans="1:7" s="17" customFormat="1" ht="34.5" customHeight="1" x14ac:dyDescent="0.25">
      <c r="A22"/>
      <c r="B22"/>
      <c r="C22"/>
      <c r="D22"/>
      <c r="E22"/>
      <c r="F22"/>
      <c r="G22"/>
    </row>
    <row r="23" spans="1:7" s="12" customFormat="1" ht="22.5" customHeight="1" x14ac:dyDescent="0.25">
      <c r="A23" s="137" t="s">
        <v>157</v>
      </c>
      <c r="B23" s="137"/>
      <c r="C23" s="137"/>
      <c r="D23" s="138"/>
      <c r="E23" s="138"/>
      <c r="F23" s="138"/>
      <c r="G23" s="139"/>
    </row>
    <row r="24" spans="1:7" ht="30" x14ac:dyDescent="0.25">
      <c r="A24" s="3"/>
      <c r="B24" s="4" t="s">
        <v>8</v>
      </c>
      <c r="C24" s="29" t="s">
        <v>20</v>
      </c>
      <c r="D24" s="140" t="s">
        <v>5</v>
      </c>
      <c r="E24" s="141"/>
      <c r="F24" s="141"/>
      <c r="G24" s="142"/>
    </row>
    <row r="25" spans="1:7" ht="31.5" x14ac:dyDescent="0.25">
      <c r="A25" s="22" t="s">
        <v>4</v>
      </c>
      <c r="B25" s="21" t="s">
        <v>9</v>
      </c>
      <c r="C25" s="21" t="s">
        <v>7</v>
      </c>
      <c r="D25" s="23" t="s">
        <v>0</v>
      </c>
      <c r="E25" s="23" t="s">
        <v>1</v>
      </c>
      <c r="F25" s="23" t="s">
        <v>2</v>
      </c>
      <c r="G25" s="23" t="s">
        <v>6</v>
      </c>
    </row>
    <row r="26" spans="1:7" x14ac:dyDescent="0.25">
      <c r="A26" s="143" t="s">
        <v>58</v>
      </c>
      <c r="B26" s="144"/>
      <c r="C26" s="144"/>
      <c r="D26" s="144"/>
      <c r="E26" s="144"/>
      <c r="F26" s="144"/>
      <c r="G26" s="145"/>
    </row>
    <row r="27" spans="1:7" ht="30" customHeight="1" x14ac:dyDescent="0.25">
      <c r="A27" s="94" t="s">
        <v>41</v>
      </c>
      <c r="B27" s="77" t="s">
        <v>51</v>
      </c>
      <c r="C27" s="78" t="s">
        <v>22</v>
      </c>
      <c r="D27" s="79">
        <v>0.5</v>
      </c>
      <c r="E27" s="79">
        <v>0.1</v>
      </c>
      <c r="F27" s="79">
        <v>1.5</v>
      </c>
      <c r="G27" s="79">
        <v>8.5</v>
      </c>
    </row>
    <row r="28" spans="1:7" ht="52.5" hidden="1" customHeight="1" x14ac:dyDescent="0.25">
      <c r="A28" s="94"/>
      <c r="B28" s="77"/>
      <c r="C28" s="81"/>
      <c r="D28" s="79"/>
      <c r="E28" s="79"/>
      <c r="F28" s="79"/>
      <c r="G28" s="79"/>
    </row>
    <row r="29" spans="1:7" s="71" customFormat="1" ht="52.5" customHeight="1" x14ac:dyDescent="0.25">
      <c r="A29" s="94" t="s">
        <v>67</v>
      </c>
      <c r="B29" s="77" t="s">
        <v>158</v>
      </c>
      <c r="C29" s="81" t="s">
        <v>102</v>
      </c>
      <c r="D29" s="79">
        <v>14.52</v>
      </c>
      <c r="E29" s="79">
        <v>10.15</v>
      </c>
      <c r="F29" s="79">
        <v>5.67</v>
      </c>
      <c r="G29" s="79">
        <v>172.11</v>
      </c>
    </row>
    <row r="30" spans="1:7" ht="32.450000000000003" customHeight="1" x14ac:dyDescent="0.25">
      <c r="A30" s="76" t="s">
        <v>37</v>
      </c>
      <c r="B30" s="83" t="s">
        <v>159</v>
      </c>
      <c r="C30" s="84">
        <v>150</v>
      </c>
      <c r="D30" s="79">
        <v>3.2</v>
      </c>
      <c r="E30" s="79">
        <v>6.2</v>
      </c>
      <c r="F30" s="79">
        <v>27.8</v>
      </c>
      <c r="G30" s="79">
        <v>179.8</v>
      </c>
    </row>
    <row r="31" spans="1:7" ht="38.1" customHeight="1" x14ac:dyDescent="0.25">
      <c r="A31" s="94" t="s">
        <v>70</v>
      </c>
      <c r="B31" s="83" t="s">
        <v>190</v>
      </c>
      <c r="C31" s="84">
        <v>200</v>
      </c>
      <c r="D31" s="79">
        <v>0.3</v>
      </c>
      <c r="E31" s="79">
        <v>0</v>
      </c>
      <c r="F31" s="99">
        <v>20</v>
      </c>
      <c r="G31" s="79">
        <v>81.2</v>
      </c>
    </row>
    <row r="32" spans="1:7" ht="25.7" customHeight="1" x14ac:dyDescent="0.25">
      <c r="A32" s="94" t="s">
        <v>10</v>
      </c>
      <c r="B32" s="83" t="s">
        <v>90</v>
      </c>
      <c r="C32" s="85">
        <v>60</v>
      </c>
      <c r="D32" s="79">
        <v>4.5999999999999996</v>
      </c>
      <c r="E32" s="79">
        <v>0.5</v>
      </c>
      <c r="F32" s="79">
        <v>29.5</v>
      </c>
      <c r="G32" s="79">
        <v>140.6</v>
      </c>
    </row>
    <row r="33" spans="1:7" ht="24.75" customHeight="1" x14ac:dyDescent="0.25">
      <c r="A33" s="96"/>
      <c r="B33" s="90" t="s">
        <v>160</v>
      </c>
      <c r="C33" s="91">
        <v>570</v>
      </c>
      <c r="D33" s="92">
        <f>SUM(D27:D32)</f>
        <v>23.119999999999997</v>
      </c>
      <c r="E33" s="92">
        <f t="shared" ref="E33:G33" si="0">SUM(E27:E32)</f>
        <v>16.95</v>
      </c>
      <c r="F33" s="92">
        <f t="shared" si="0"/>
        <v>84.47</v>
      </c>
      <c r="G33" s="92">
        <f t="shared" si="0"/>
        <v>582.21</v>
      </c>
    </row>
    <row r="34" spans="1:7" x14ac:dyDescent="0.25">
      <c r="A34" s="74"/>
    </row>
  </sheetData>
  <mergeCells count="6">
    <mergeCell ref="A26:G26"/>
    <mergeCell ref="A1:G1"/>
    <mergeCell ref="D2:G2"/>
    <mergeCell ref="A4:G4"/>
    <mergeCell ref="A23:G23"/>
    <mergeCell ref="D24:G24"/>
  </mergeCells>
  <pageMargins left="1.0236220472440944" right="1.0236220472440944" top="0.94488188976377963" bottom="0.94488188976377963" header="0.31496062992125984" footer="0.31496062992125984"/>
  <pageSetup paperSize="9" orientation="portrait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29" zoomScale="140" zoomScaleNormal="140" workbookViewId="0">
      <selection activeCell="H37" sqref="H37"/>
    </sheetView>
  </sheetViews>
  <sheetFormatPr defaultRowHeight="15" x14ac:dyDescent="0.25"/>
  <cols>
    <col min="1" max="1" width="7.140625" customWidth="1"/>
    <col min="2" max="2" width="23.42578125" customWidth="1"/>
    <col min="3" max="3" width="10.140625" customWidth="1"/>
    <col min="4" max="4" width="9.7109375" customWidth="1"/>
    <col min="5" max="7" width="9" customWidth="1"/>
  </cols>
  <sheetData>
    <row r="1" spans="1:7" ht="18.75" hidden="1" customHeight="1" x14ac:dyDescent="0.25">
      <c r="A1" s="156"/>
      <c r="B1" s="156"/>
      <c r="C1" s="156"/>
      <c r="D1" s="158"/>
      <c r="E1" s="158"/>
      <c r="F1" s="158"/>
      <c r="G1" s="158"/>
    </row>
    <row r="2" spans="1:7" s="2" customFormat="1" ht="41.25" hidden="1" customHeight="1" x14ac:dyDescent="0.25">
      <c r="A2" s="44"/>
      <c r="B2" s="45"/>
      <c r="C2" s="46"/>
      <c r="D2" s="159"/>
      <c r="E2" s="159"/>
      <c r="F2" s="159"/>
      <c r="G2" s="159"/>
    </row>
    <row r="3" spans="1:7" s="2" customFormat="1" ht="43.5" hidden="1" customHeight="1" x14ac:dyDescent="0.25">
      <c r="A3" s="47"/>
      <c r="B3" s="48"/>
      <c r="C3" s="48"/>
      <c r="D3" s="49"/>
      <c r="E3" s="49"/>
      <c r="F3" s="49"/>
      <c r="G3" s="49"/>
    </row>
    <row r="4" spans="1:7" ht="24.75" hidden="1" customHeight="1" x14ac:dyDescent="0.25">
      <c r="A4" s="154"/>
      <c r="B4" s="157"/>
      <c r="C4" s="157"/>
      <c r="D4" s="157"/>
      <c r="E4" s="157"/>
      <c r="F4" s="157"/>
      <c r="G4" s="157"/>
    </row>
    <row r="5" spans="1:7" ht="42" hidden="1" customHeight="1" x14ac:dyDescent="0.25">
      <c r="A5" s="50"/>
      <c r="B5" s="72"/>
      <c r="C5" s="51"/>
      <c r="D5" s="52"/>
      <c r="E5" s="52"/>
      <c r="F5" s="52"/>
      <c r="G5" s="52"/>
    </row>
    <row r="6" spans="1:7" s="17" customFormat="1" ht="10.5" hidden="1" customHeight="1" x14ac:dyDescent="0.25">
      <c r="A6" s="53"/>
      <c r="B6" s="54"/>
      <c r="C6" s="55"/>
      <c r="D6" s="56"/>
      <c r="E6" s="56"/>
      <c r="F6" s="56"/>
      <c r="G6" s="56"/>
    </row>
    <row r="7" spans="1:7" s="17" customFormat="1" ht="10.5" hidden="1" customHeight="1" x14ac:dyDescent="0.25">
      <c r="A7" s="53"/>
      <c r="B7" s="54"/>
      <c r="C7" s="55"/>
      <c r="D7" s="56"/>
      <c r="E7" s="56"/>
      <c r="F7" s="56"/>
      <c r="G7" s="56"/>
    </row>
    <row r="8" spans="1:7" s="17" customFormat="1" ht="10.5" hidden="1" customHeight="1" x14ac:dyDescent="0.25">
      <c r="A8" s="53"/>
      <c r="B8" s="72"/>
      <c r="C8" s="55"/>
      <c r="D8" s="52"/>
      <c r="E8" s="52"/>
      <c r="F8" s="52"/>
      <c r="G8" s="52"/>
    </row>
    <row r="9" spans="1:7" ht="42" hidden="1" customHeight="1" x14ac:dyDescent="0.25">
      <c r="A9" s="50"/>
      <c r="B9" s="57"/>
      <c r="C9" s="50"/>
      <c r="D9" s="52"/>
      <c r="E9" s="52"/>
      <c r="F9" s="52"/>
      <c r="G9" s="52"/>
    </row>
    <row r="10" spans="1:7" s="17" customFormat="1" ht="11.25" hidden="1" customHeight="1" x14ac:dyDescent="0.25">
      <c r="A10" s="50"/>
      <c r="B10" s="58"/>
      <c r="C10" s="53"/>
      <c r="D10" s="56"/>
      <c r="E10" s="56"/>
      <c r="F10" s="56"/>
      <c r="G10" s="56"/>
    </row>
    <row r="11" spans="1:7" s="17" customFormat="1" ht="11.25" hidden="1" customHeight="1" x14ac:dyDescent="0.25">
      <c r="A11" s="50"/>
      <c r="B11" s="58"/>
      <c r="C11" s="53"/>
      <c r="D11" s="56"/>
      <c r="E11" s="56"/>
      <c r="F11" s="56"/>
      <c r="G11" s="56"/>
    </row>
    <row r="12" spans="1:7" s="17" customFormat="1" ht="11.25" hidden="1" customHeight="1" x14ac:dyDescent="0.25">
      <c r="A12" s="50"/>
      <c r="B12" s="58"/>
      <c r="C12" s="53"/>
      <c r="D12" s="56"/>
      <c r="E12" s="56"/>
      <c r="F12" s="56"/>
      <c r="G12" s="56"/>
    </row>
    <row r="13" spans="1:7" s="17" customFormat="1" ht="11.25" hidden="1" customHeight="1" x14ac:dyDescent="0.25">
      <c r="A13" s="50"/>
      <c r="B13" s="58"/>
      <c r="C13" s="53"/>
      <c r="D13" s="56"/>
      <c r="E13" s="56"/>
      <c r="F13" s="56"/>
      <c r="G13" s="56"/>
    </row>
    <row r="14" spans="1:7" s="17" customFormat="1" ht="11.25" hidden="1" customHeight="1" x14ac:dyDescent="0.25">
      <c r="A14" s="50"/>
      <c r="B14" s="57"/>
      <c r="C14" s="53"/>
      <c r="D14" s="52"/>
      <c r="E14" s="52"/>
      <c r="F14" s="52"/>
      <c r="G14" s="52"/>
    </row>
    <row r="15" spans="1:7" s="17" customFormat="1" ht="11.25" hidden="1" customHeight="1" x14ac:dyDescent="0.25">
      <c r="A15" s="50"/>
      <c r="B15" s="57"/>
      <c r="C15" s="53"/>
      <c r="D15" s="52"/>
      <c r="E15" s="52"/>
      <c r="F15" s="52"/>
      <c r="G15" s="52"/>
    </row>
    <row r="16" spans="1:7" ht="34.5" hidden="1" customHeight="1" x14ac:dyDescent="0.25">
      <c r="A16" s="50"/>
      <c r="B16" s="57"/>
      <c r="C16" s="53"/>
      <c r="D16" s="52"/>
      <c r="E16" s="52"/>
      <c r="F16" s="52"/>
      <c r="G16" s="52"/>
    </row>
    <row r="17" spans="1:7" s="17" customFormat="1" ht="12" hidden="1" customHeight="1" x14ac:dyDescent="0.25">
      <c r="A17" s="50"/>
      <c r="B17" s="57"/>
      <c r="C17" s="53"/>
      <c r="D17" s="52"/>
      <c r="E17" s="52"/>
      <c r="F17" s="52"/>
      <c r="G17" s="52"/>
    </row>
    <row r="18" spans="1:7" s="17" customFormat="1" ht="12" hidden="1" customHeight="1" x14ac:dyDescent="0.25">
      <c r="A18" s="50"/>
      <c r="B18" s="57"/>
      <c r="C18" s="53"/>
      <c r="D18" s="52"/>
      <c r="E18" s="52"/>
      <c r="F18" s="52"/>
      <c r="G18" s="52"/>
    </row>
    <row r="19" spans="1:7" ht="38.25" hidden="1" customHeight="1" x14ac:dyDescent="0.25">
      <c r="A19" s="50"/>
      <c r="B19" s="57"/>
      <c r="C19" s="53"/>
      <c r="D19" s="52"/>
      <c r="E19" s="52"/>
      <c r="F19" s="52"/>
      <c r="G19" s="52"/>
    </row>
    <row r="20" spans="1:7" ht="27" hidden="1" customHeight="1" x14ac:dyDescent="0.25">
      <c r="A20" s="50"/>
      <c r="B20" s="57"/>
      <c r="C20" s="50"/>
      <c r="D20" s="52"/>
      <c r="E20" s="52"/>
      <c r="F20" s="52"/>
      <c r="G20" s="52"/>
    </row>
    <row r="21" spans="1:7" ht="20.25" hidden="1" customHeight="1" x14ac:dyDescent="0.25">
      <c r="A21" s="72"/>
      <c r="B21" s="72"/>
      <c r="C21" s="48"/>
      <c r="D21" s="73"/>
      <c r="E21" s="73"/>
      <c r="F21" s="73"/>
      <c r="G21" s="73"/>
    </row>
    <row r="22" spans="1:7" ht="17.25" hidden="1" customHeight="1" x14ac:dyDescent="0.25">
      <c r="B22" s="17"/>
      <c r="C22" s="17"/>
      <c r="D22" s="17"/>
      <c r="E22" s="17"/>
      <c r="F22" s="17"/>
    </row>
    <row r="23" spans="1:7" ht="29.25" customHeight="1" x14ac:dyDescent="0.25">
      <c r="B23" s="17"/>
      <c r="C23" s="24"/>
      <c r="D23" s="17"/>
      <c r="E23" s="17"/>
      <c r="F23" s="17"/>
    </row>
    <row r="24" spans="1:7" s="17" customFormat="1" ht="18" customHeight="1" x14ac:dyDescent="0.25">
      <c r="A24" s="137" t="s">
        <v>161</v>
      </c>
      <c r="B24" s="137"/>
      <c r="C24" s="137"/>
      <c r="D24" s="138"/>
      <c r="E24" s="138"/>
      <c r="F24" s="138"/>
      <c r="G24" s="139"/>
    </row>
    <row r="25" spans="1:7" s="17" customFormat="1" ht="24" customHeight="1" x14ac:dyDescent="0.25">
      <c r="A25" s="15"/>
      <c r="B25" s="15" t="s">
        <v>8</v>
      </c>
      <c r="C25" s="34" t="s">
        <v>20</v>
      </c>
      <c r="D25" s="160" t="s">
        <v>5</v>
      </c>
      <c r="E25" s="161"/>
      <c r="F25" s="161"/>
      <c r="G25" s="162"/>
    </row>
    <row r="26" spans="1:7" s="17" customFormat="1" ht="18.600000000000001" customHeight="1" x14ac:dyDescent="0.25">
      <c r="A26" s="35" t="s">
        <v>4</v>
      </c>
      <c r="B26" s="21" t="s">
        <v>9</v>
      </c>
      <c r="C26" s="21" t="s">
        <v>7</v>
      </c>
      <c r="D26" s="23" t="s">
        <v>0</v>
      </c>
      <c r="E26" s="23" t="s">
        <v>1</v>
      </c>
      <c r="F26" s="23" t="s">
        <v>2</v>
      </c>
      <c r="G26" s="23" t="s">
        <v>6</v>
      </c>
    </row>
    <row r="27" spans="1:7" s="17" customFormat="1" ht="14.25" customHeight="1" x14ac:dyDescent="0.25">
      <c r="A27" s="143" t="s">
        <v>58</v>
      </c>
      <c r="B27" s="144"/>
      <c r="C27" s="144"/>
      <c r="D27" s="144"/>
      <c r="E27" s="144"/>
      <c r="F27" s="144"/>
      <c r="G27" s="145"/>
    </row>
    <row r="28" spans="1:7" s="17" customFormat="1" ht="36" customHeight="1" x14ac:dyDescent="0.25">
      <c r="A28" s="94" t="s">
        <v>187</v>
      </c>
      <c r="B28" s="77" t="s">
        <v>162</v>
      </c>
      <c r="C28" s="78" t="s">
        <v>61</v>
      </c>
      <c r="D28" s="93">
        <v>0.4</v>
      </c>
      <c r="E28" s="93">
        <v>5.28</v>
      </c>
      <c r="F28" s="93">
        <v>1.05</v>
      </c>
      <c r="G28" s="93">
        <v>51</v>
      </c>
    </row>
    <row r="29" spans="1:7" s="71" customFormat="1" ht="25.5" customHeight="1" x14ac:dyDescent="0.25">
      <c r="A29" s="94">
        <v>537</v>
      </c>
      <c r="B29" s="77" t="s">
        <v>140</v>
      </c>
      <c r="C29" s="78" t="s">
        <v>142</v>
      </c>
      <c r="D29" s="93">
        <v>7.3</v>
      </c>
      <c r="E29" s="93">
        <v>8.15</v>
      </c>
      <c r="F29" s="93">
        <v>1.81</v>
      </c>
      <c r="G29" s="93">
        <v>109.75</v>
      </c>
    </row>
    <row r="30" spans="1:7" ht="33.950000000000003" customHeight="1" x14ac:dyDescent="0.25">
      <c r="A30" s="94" t="s">
        <v>39</v>
      </c>
      <c r="B30" s="83" t="s">
        <v>141</v>
      </c>
      <c r="C30" s="85">
        <v>180</v>
      </c>
      <c r="D30" s="79">
        <v>9.9499999999999993</v>
      </c>
      <c r="E30" s="79">
        <v>7.56</v>
      </c>
      <c r="F30" s="79">
        <v>60</v>
      </c>
      <c r="G30" s="79">
        <v>313.89999999999998</v>
      </c>
    </row>
    <row r="31" spans="1:7" s="17" customFormat="1" ht="24.95" customHeight="1" x14ac:dyDescent="0.25">
      <c r="A31" s="94" t="s">
        <v>105</v>
      </c>
      <c r="B31" s="83" t="s">
        <v>106</v>
      </c>
      <c r="C31" s="85">
        <v>200</v>
      </c>
      <c r="D31" s="79">
        <v>0.3</v>
      </c>
      <c r="E31" s="79">
        <v>0.1</v>
      </c>
      <c r="F31" s="79">
        <v>8.4</v>
      </c>
      <c r="G31" s="79">
        <v>35.4</v>
      </c>
    </row>
    <row r="32" spans="1:7" s="17" customFormat="1" ht="24.95" customHeight="1" x14ac:dyDescent="0.25">
      <c r="A32" s="94" t="s">
        <v>10</v>
      </c>
      <c r="B32" s="83" t="s">
        <v>90</v>
      </c>
      <c r="C32" s="85">
        <v>50</v>
      </c>
      <c r="D32" s="79">
        <v>3.8</v>
      </c>
      <c r="E32" s="79">
        <v>0.2</v>
      </c>
      <c r="F32" s="79">
        <v>24.7</v>
      </c>
      <c r="G32" s="79">
        <v>117.16</v>
      </c>
    </row>
    <row r="33" spans="1:7" s="17" customFormat="1" ht="20.25" customHeight="1" x14ac:dyDescent="0.25">
      <c r="A33" s="96"/>
      <c r="B33" s="90" t="s">
        <v>163</v>
      </c>
      <c r="C33" s="91">
        <v>550</v>
      </c>
      <c r="D33" s="92">
        <v>22.5</v>
      </c>
      <c r="E33" s="92">
        <v>18.399999999999999</v>
      </c>
      <c r="F33" s="92">
        <v>78.900000000000006</v>
      </c>
      <c r="G33" s="92">
        <v>571.20000000000005</v>
      </c>
    </row>
    <row r="34" spans="1:7" s="17" customFormat="1" ht="12" customHeight="1" x14ac:dyDescent="0.25"/>
    <row r="35" spans="1:7" s="17" customFormat="1" ht="21.6" customHeight="1" x14ac:dyDescent="0.25">
      <c r="A35" s="137" t="s">
        <v>164</v>
      </c>
      <c r="B35" s="137"/>
      <c r="C35" s="137"/>
      <c r="D35" s="138"/>
      <c r="E35" s="138"/>
      <c r="F35" s="138"/>
      <c r="G35" s="139"/>
    </row>
    <row r="36" spans="1:7" s="71" customFormat="1" ht="21.6" customHeight="1" x14ac:dyDescent="0.25">
      <c r="A36" s="3"/>
      <c r="B36" s="4" t="s">
        <v>8</v>
      </c>
      <c r="C36" s="29" t="s">
        <v>20</v>
      </c>
      <c r="D36" s="140" t="s">
        <v>5</v>
      </c>
      <c r="E36" s="141"/>
      <c r="F36" s="141"/>
      <c r="G36" s="142"/>
    </row>
    <row r="37" spans="1:7" s="71" customFormat="1" ht="21.6" customHeight="1" x14ac:dyDescent="0.25">
      <c r="A37" s="35" t="s">
        <v>4</v>
      </c>
      <c r="B37" s="21" t="s">
        <v>9</v>
      </c>
      <c r="C37" s="21" t="s">
        <v>7</v>
      </c>
      <c r="D37" s="23" t="s">
        <v>0</v>
      </c>
      <c r="E37" s="23" t="s">
        <v>1</v>
      </c>
      <c r="F37" s="23" t="s">
        <v>2</v>
      </c>
      <c r="G37" s="23" t="s">
        <v>6</v>
      </c>
    </row>
    <row r="38" spans="1:7" s="71" customFormat="1" ht="21.6" customHeight="1" x14ac:dyDescent="0.25">
      <c r="A38" s="163" t="s">
        <v>58</v>
      </c>
      <c r="B38" s="164"/>
      <c r="C38" s="164"/>
      <c r="D38" s="164"/>
      <c r="E38" s="164"/>
      <c r="F38" s="164"/>
      <c r="G38" s="165"/>
    </row>
    <row r="39" spans="1:7" ht="20.25" customHeight="1" x14ac:dyDescent="0.25">
      <c r="A39" s="3"/>
      <c r="B39" s="4" t="s">
        <v>8</v>
      </c>
      <c r="C39" s="29" t="s">
        <v>20</v>
      </c>
      <c r="D39" s="140" t="s">
        <v>5</v>
      </c>
      <c r="E39" s="141"/>
      <c r="F39" s="141"/>
      <c r="G39" s="142"/>
    </row>
    <row r="40" spans="1:7" s="17" customFormat="1" ht="12" hidden="1" customHeight="1" x14ac:dyDescent="0.25">
      <c r="A40" s="106" t="s">
        <v>4</v>
      </c>
      <c r="B40" s="21" t="s">
        <v>9</v>
      </c>
      <c r="C40" s="21" t="s">
        <v>7</v>
      </c>
      <c r="D40" s="23" t="s">
        <v>0</v>
      </c>
      <c r="E40" s="23" t="s">
        <v>1</v>
      </c>
      <c r="F40" s="23" t="s">
        <v>2</v>
      </c>
      <c r="G40" s="23" t="s">
        <v>6</v>
      </c>
    </row>
    <row r="41" spans="1:7" s="17" customFormat="1" ht="12" hidden="1" customHeight="1" x14ac:dyDescent="0.25">
      <c r="A41" s="143" t="s">
        <v>188</v>
      </c>
      <c r="B41" s="144"/>
      <c r="C41" s="144"/>
      <c r="D41" s="144"/>
      <c r="E41" s="144"/>
      <c r="F41" s="144"/>
      <c r="G41" s="145"/>
    </row>
    <row r="42" spans="1:7" ht="30.95" customHeight="1" x14ac:dyDescent="0.25">
      <c r="A42" s="76" t="s">
        <v>93</v>
      </c>
      <c r="B42" s="77" t="s">
        <v>120</v>
      </c>
      <c r="C42" s="78" t="s">
        <v>22</v>
      </c>
      <c r="D42" s="79">
        <v>0.6</v>
      </c>
      <c r="E42" s="79">
        <v>6.12</v>
      </c>
      <c r="F42" s="79">
        <v>2.1</v>
      </c>
      <c r="G42" s="79">
        <v>66</v>
      </c>
    </row>
    <row r="43" spans="1:7" ht="34.5" customHeight="1" x14ac:dyDescent="0.25">
      <c r="A43" s="76" t="s">
        <v>134</v>
      </c>
      <c r="B43" s="77" t="s">
        <v>165</v>
      </c>
      <c r="C43" s="78" t="s">
        <v>26</v>
      </c>
      <c r="D43" s="79">
        <v>9.64</v>
      </c>
      <c r="E43" s="79">
        <v>2.62</v>
      </c>
      <c r="F43" s="79">
        <v>14.2</v>
      </c>
      <c r="G43" s="79">
        <v>118.94</v>
      </c>
    </row>
    <row r="44" spans="1:7" ht="27.75" x14ac:dyDescent="0.25">
      <c r="A44" s="94" t="s">
        <v>130</v>
      </c>
      <c r="B44" s="83" t="s">
        <v>166</v>
      </c>
      <c r="C44" s="85" t="s">
        <v>131</v>
      </c>
      <c r="D44" s="79" t="s">
        <v>132</v>
      </c>
      <c r="E44" s="79" t="s">
        <v>167</v>
      </c>
      <c r="F44" s="79" t="s">
        <v>133</v>
      </c>
      <c r="G44" s="79" t="s">
        <v>168</v>
      </c>
    </row>
    <row r="45" spans="1:7" ht="24" customHeight="1" x14ac:dyDescent="0.25">
      <c r="A45" s="94" t="s">
        <v>40</v>
      </c>
      <c r="B45" s="83" t="s">
        <v>50</v>
      </c>
      <c r="C45" s="84">
        <v>200</v>
      </c>
      <c r="D45" s="79">
        <v>0.6</v>
      </c>
      <c r="E45" s="79">
        <v>0.2</v>
      </c>
      <c r="F45" s="79">
        <v>15.2</v>
      </c>
      <c r="G45" s="79">
        <v>65.3</v>
      </c>
    </row>
    <row r="46" spans="1:7" ht="25.5" x14ac:dyDescent="0.25">
      <c r="A46" s="85" t="s">
        <v>10</v>
      </c>
      <c r="B46" s="83" t="s">
        <v>90</v>
      </c>
      <c r="C46" s="85">
        <v>50</v>
      </c>
      <c r="D46" s="79">
        <v>3.8</v>
      </c>
      <c r="E46" s="79">
        <v>0.2</v>
      </c>
      <c r="F46" s="79">
        <v>24.7</v>
      </c>
      <c r="G46" s="79">
        <v>117.16</v>
      </c>
    </row>
    <row r="47" spans="1:7" ht="23.1" customHeight="1" x14ac:dyDescent="0.25">
      <c r="A47" s="90"/>
      <c r="B47" s="90" t="s">
        <v>169</v>
      </c>
      <c r="C47" s="91">
        <v>550</v>
      </c>
      <c r="D47" s="92">
        <v>18.34</v>
      </c>
      <c r="E47" s="92">
        <v>21.64</v>
      </c>
      <c r="F47" s="92">
        <v>77.8</v>
      </c>
      <c r="G47" s="92">
        <v>581.1</v>
      </c>
    </row>
    <row r="48" spans="1:7" ht="17.100000000000001" customHeight="1" x14ac:dyDescent="0.25">
      <c r="A48" s="107"/>
      <c r="B48" s="108" t="s">
        <v>192</v>
      </c>
      <c r="C48" s="108"/>
      <c r="D48" s="109">
        <f>'1 ,2день'!D38+'2 день'!D52+'3,4 день'!D49+'4 день'!D32+'5,6 день'!D56+'6 день'!D55+'7,8 день'!D56+'8 день'!D46+'9,10день'!D49+'10 день'!D44</f>
        <v>47.53</v>
      </c>
      <c r="E48" s="109">
        <f>'1 ,2день'!E38+'2 день'!E52+'3,4 день'!E49+'4 день'!E32+'5,6 день'!E56+'6 день'!E55+'7,8 день'!E56+'8 день'!E46+'9,10день'!E49+'10 день'!E44</f>
        <v>48.16</v>
      </c>
      <c r="F48" s="109">
        <f>'1 ,2день'!F38+'2 день'!F52+'3,4 день'!F49+'4 день'!F32+'5,6 день'!F56+'6 день'!F55+'7,8 день'!F56+'8 день'!F46+'9,10день'!F49+'10 день'!F44</f>
        <v>181.51999999999998</v>
      </c>
      <c r="G48" s="109">
        <f>'1 ,2день'!G38+'2 день'!G52+'3,4 день'!G49+'4 день'!G32+'5,6 день'!G56+'6 день'!G55+'7,8 день'!G56+'8 день'!G46+'9,10день'!G49+'10 день'!G44</f>
        <v>1356.6</v>
      </c>
    </row>
    <row r="49" spans="1:7" ht="18" customHeight="1" x14ac:dyDescent="0.25">
      <c r="A49" s="107"/>
      <c r="B49" s="108" t="s">
        <v>193</v>
      </c>
      <c r="C49" s="108"/>
      <c r="D49" s="110">
        <v>1</v>
      </c>
      <c r="E49" s="110">
        <v>1</v>
      </c>
      <c r="F49" s="110">
        <v>4</v>
      </c>
      <c r="G49" s="108"/>
    </row>
  </sheetData>
  <mergeCells count="11">
    <mergeCell ref="A27:G27"/>
    <mergeCell ref="A1:G1"/>
    <mergeCell ref="D2:G2"/>
    <mergeCell ref="A4:G4"/>
    <mergeCell ref="A24:G24"/>
    <mergeCell ref="D25:G25"/>
    <mergeCell ref="A35:G35"/>
    <mergeCell ref="D39:G39"/>
    <mergeCell ref="A41:G41"/>
    <mergeCell ref="A38:G38"/>
    <mergeCell ref="D36:G36"/>
  </mergeCells>
  <pageMargins left="1.0236220472440944" right="1.0236220472440944" top="0.94488188976377963" bottom="0.94488188976377963" header="0.31496062992125984" footer="0.31496062992125984"/>
  <pageSetup paperSize="9"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22" zoomScale="140" zoomScaleNormal="140" workbookViewId="0">
      <selection activeCell="A22" sqref="A22:G33"/>
    </sheetView>
  </sheetViews>
  <sheetFormatPr defaultRowHeight="15" x14ac:dyDescent="0.25"/>
  <cols>
    <col min="1" max="1" width="7.28515625" customWidth="1"/>
    <col min="2" max="2" width="25.7109375" customWidth="1"/>
    <col min="3" max="3" width="8.28515625" customWidth="1"/>
    <col min="7" max="7" width="9.140625" customWidth="1"/>
  </cols>
  <sheetData>
    <row r="1" spans="1:7" ht="0.95" hidden="1" customHeight="1" x14ac:dyDescent="0.25">
      <c r="A1" s="156"/>
      <c r="B1" s="156"/>
      <c r="C1" s="156"/>
      <c r="D1" s="158"/>
      <c r="E1" s="158"/>
      <c r="F1" s="158"/>
      <c r="G1" s="158"/>
    </row>
    <row r="2" spans="1:7" s="2" customFormat="1" ht="0.95" hidden="1" customHeight="1" x14ac:dyDescent="0.25">
      <c r="A2" s="44"/>
      <c r="B2" s="45"/>
      <c r="C2" s="46"/>
      <c r="D2" s="159"/>
      <c r="E2" s="159"/>
      <c r="F2" s="159"/>
      <c r="G2" s="159"/>
    </row>
    <row r="3" spans="1:7" s="2" customFormat="1" ht="0.95" hidden="1" customHeight="1" x14ac:dyDescent="0.25">
      <c r="A3" s="47"/>
      <c r="B3" s="48"/>
      <c r="C3" s="48"/>
      <c r="D3" s="49"/>
      <c r="E3" s="49"/>
      <c r="F3" s="49"/>
      <c r="G3" s="49"/>
    </row>
    <row r="4" spans="1:7" ht="0.95" hidden="1" customHeight="1" x14ac:dyDescent="0.25">
      <c r="A4" s="154"/>
      <c r="B4" s="157"/>
      <c r="C4" s="157"/>
      <c r="D4" s="157"/>
      <c r="E4" s="157"/>
      <c r="F4" s="157"/>
      <c r="G4" s="157"/>
    </row>
    <row r="5" spans="1:7" s="17" customFormat="1" ht="0.95" hidden="1" customHeight="1" x14ac:dyDescent="0.25">
      <c r="A5" s="50"/>
      <c r="B5" s="72"/>
      <c r="C5" s="51"/>
      <c r="D5" s="52"/>
      <c r="E5" s="52"/>
      <c r="F5" s="52"/>
      <c r="G5" s="52"/>
    </row>
    <row r="6" spans="1:7" s="17" customFormat="1" ht="0.95" hidden="1" customHeight="1" x14ac:dyDescent="0.25">
      <c r="A6" s="53"/>
      <c r="B6" s="54"/>
      <c r="C6" s="55"/>
      <c r="D6" s="56"/>
      <c r="E6" s="56"/>
      <c r="F6" s="56"/>
      <c r="G6" s="56"/>
    </row>
    <row r="7" spans="1:7" s="17" customFormat="1" ht="0.95" hidden="1" customHeight="1" x14ac:dyDescent="0.25">
      <c r="A7" s="53"/>
      <c r="B7" s="54"/>
      <c r="C7" s="55"/>
      <c r="D7" s="56"/>
      <c r="E7" s="56"/>
      <c r="F7" s="56"/>
      <c r="G7" s="56"/>
    </row>
    <row r="8" spans="1:7" s="17" customFormat="1" ht="0.95" hidden="1" customHeight="1" x14ac:dyDescent="0.25">
      <c r="A8" s="53"/>
      <c r="B8" s="72"/>
      <c r="C8" s="55"/>
      <c r="D8" s="52"/>
      <c r="E8" s="52"/>
      <c r="F8" s="52"/>
      <c r="G8" s="52"/>
    </row>
    <row r="9" spans="1:7" s="17" customFormat="1" ht="0.95" hidden="1" customHeight="1" x14ac:dyDescent="0.25">
      <c r="A9" s="50"/>
      <c r="B9" s="57"/>
      <c r="C9" s="50"/>
      <c r="D9" s="52"/>
      <c r="E9" s="52"/>
      <c r="F9" s="52"/>
      <c r="G9" s="52"/>
    </row>
    <row r="10" spans="1:7" s="17" customFormat="1" ht="0.95" hidden="1" customHeight="1" x14ac:dyDescent="0.25">
      <c r="A10" s="50"/>
      <c r="B10" s="58"/>
      <c r="C10" s="53"/>
      <c r="D10" s="56"/>
      <c r="E10" s="56"/>
      <c r="F10" s="56"/>
      <c r="G10" s="56"/>
    </row>
    <row r="11" spans="1:7" s="17" customFormat="1" ht="0.95" hidden="1" customHeight="1" x14ac:dyDescent="0.25">
      <c r="A11" s="50"/>
      <c r="B11" s="58"/>
      <c r="C11" s="53"/>
      <c r="D11" s="56"/>
      <c r="E11" s="56"/>
      <c r="F11" s="56"/>
      <c r="G11" s="56"/>
    </row>
    <row r="12" spans="1:7" s="17" customFormat="1" ht="0.95" hidden="1" customHeight="1" x14ac:dyDescent="0.25">
      <c r="A12" s="50"/>
      <c r="B12" s="58"/>
      <c r="C12" s="53"/>
      <c r="D12" s="56"/>
      <c r="E12" s="56"/>
      <c r="F12" s="56"/>
      <c r="G12" s="56"/>
    </row>
    <row r="13" spans="1:7" s="17" customFormat="1" ht="0.95" hidden="1" customHeight="1" x14ac:dyDescent="0.25">
      <c r="A13" s="50"/>
      <c r="B13" s="58"/>
      <c r="C13" s="53"/>
      <c r="D13" s="56"/>
      <c r="E13" s="56"/>
      <c r="F13" s="56"/>
      <c r="G13" s="56"/>
    </row>
    <row r="14" spans="1:7" s="17" customFormat="1" ht="0.95" hidden="1" customHeight="1" x14ac:dyDescent="0.25">
      <c r="A14" s="50"/>
      <c r="B14" s="57"/>
      <c r="C14" s="53"/>
      <c r="D14" s="52"/>
      <c r="E14" s="52"/>
      <c r="F14" s="52"/>
      <c r="G14" s="52"/>
    </row>
    <row r="15" spans="1:7" ht="0.95" hidden="1" customHeight="1" x14ac:dyDescent="0.25">
      <c r="A15" s="53"/>
      <c r="B15" s="72"/>
      <c r="C15" s="55"/>
      <c r="D15" s="52"/>
      <c r="E15" s="52"/>
      <c r="F15" s="52"/>
      <c r="G15" s="52"/>
    </row>
    <row r="16" spans="1:7" s="17" customFormat="1" ht="0.95" hidden="1" customHeight="1" x14ac:dyDescent="0.25">
      <c r="A16" s="50"/>
      <c r="B16" s="57"/>
      <c r="C16" s="53"/>
      <c r="D16" s="52"/>
      <c r="E16" s="52"/>
      <c r="F16" s="52"/>
      <c r="G16" s="52"/>
    </row>
    <row r="17" spans="1:7" s="17" customFormat="1" ht="0.95" hidden="1" customHeight="1" x14ac:dyDescent="0.25">
      <c r="A17" s="50"/>
      <c r="B17" s="57"/>
      <c r="C17" s="53"/>
      <c r="D17" s="52"/>
      <c r="E17" s="52"/>
      <c r="F17" s="52"/>
      <c r="G17" s="52"/>
    </row>
    <row r="18" spans="1:7" s="17" customFormat="1" ht="0.95" hidden="1" customHeight="1" x14ac:dyDescent="0.25">
      <c r="A18" s="50"/>
      <c r="B18" s="57"/>
      <c r="C18" s="53"/>
      <c r="D18" s="52"/>
      <c r="E18" s="52"/>
      <c r="F18" s="52"/>
      <c r="G18" s="52"/>
    </row>
    <row r="19" spans="1:7" s="17" customFormat="1" ht="0.95" hidden="1" customHeight="1" x14ac:dyDescent="0.25">
      <c r="A19" s="50"/>
      <c r="B19" s="57"/>
      <c r="C19" s="53"/>
      <c r="D19" s="52"/>
      <c r="E19" s="52"/>
      <c r="F19" s="52"/>
      <c r="G19" s="52"/>
    </row>
    <row r="20" spans="1:7" ht="0.95" hidden="1" customHeight="1" x14ac:dyDescent="0.25">
      <c r="A20" s="50"/>
      <c r="B20" s="57"/>
      <c r="C20" s="50"/>
      <c r="D20" s="52"/>
      <c r="E20" s="52"/>
      <c r="F20" s="52"/>
      <c r="G20" s="52"/>
    </row>
    <row r="21" spans="1:7" ht="0.95" hidden="1" customHeight="1" x14ac:dyDescent="0.25">
      <c r="A21" s="72"/>
      <c r="B21" s="72"/>
      <c r="C21" s="48"/>
      <c r="D21" s="73"/>
      <c r="E21" s="73"/>
      <c r="F21" s="73"/>
      <c r="G21" s="73"/>
    </row>
    <row r="22" spans="1:7" ht="18.75" x14ac:dyDescent="0.25">
      <c r="A22" s="137" t="s">
        <v>164</v>
      </c>
      <c r="B22" s="137"/>
      <c r="C22" s="137"/>
      <c r="D22" s="138"/>
      <c r="E22" s="138"/>
      <c r="F22" s="138"/>
      <c r="G22" s="139"/>
    </row>
    <row r="23" spans="1:7" ht="29.1" customHeight="1" x14ac:dyDescent="0.25">
      <c r="A23" s="3"/>
      <c r="B23" s="4" t="s">
        <v>8</v>
      </c>
      <c r="C23" s="29" t="s">
        <v>20</v>
      </c>
      <c r="D23" s="140" t="s">
        <v>5</v>
      </c>
      <c r="E23" s="141"/>
      <c r="F23" s="141"/>
      <c r="G23" s="142"/>
    </row>
    <row r="24" spans="1:7" ht="33.75" x14ac:dyDescent="0.25">
      <c r="A24" s="106" t="s">
        <v>4</v>
      </c>
      <c r="B24" s="21" t="s">
        <v>9</v>
      </c>
      <c r="C24" s="21" t="s">
        <v>7</v>
      </c>
      <c r="D24" s="23" t="s">
        <v>0</v>
      </c>
      <c r="E24" s="23" t="s">
        <v>1</v>
      </c>
      <c r="F24" s="23" t="s">
        <v>2</v>
      </c>
      <c r="G24" s="23" t="s">
        <v>6</v>
      </c>
    </row>
    <row r="25" spans="1:7" x14ac:dyDescent="0.25">
      <c r="A25" s="143" t="s">
        <v>188</v>
      </c>
      <c r="B25" s="144"/>
      <c r="C25" s="144"/>
      <c r="D25" s="144"/>
      <c r="E25" s="144"/>
      <c r="F25" s="144"/>
      <c r="G25" s="145"/>
    </row>
    <row r="26" spans="1:7" ht="26.25" customHeight="1" x14ac:dyDescent="0.25">
      <c r="A26" s="76" t="s">
        <v>93</v>
      </c>
      <c r="B26" s="77" t="s">
        <v>120</v>
      </c>
      <c r="C26" s="78" t="s">
        <v>22</v>
      </c>
      <c r="D26" s="79">
        <v>0.6</v>
      </c>
      <c r="E26" s="79">
        <v>6.12</v>
      </c>
      <c r="F26" s="79">
        <v>2.1</v>
      </c>
      <c r="G26" s="79">
        <v>66</v>
      </c>
    </row>
    <row r="27" spans="1:7" s="71" customFormat="1" ht="32.450000000000003" customHeight="1" x14ac:dyDescent="0.25">
      <c r="A27" s="76" t="s">
        <v>134</v>
      </c>
      <c r="B27" s="77" t="s">
        <v>165</v>
      </c>
      <c r="C27" s="78" t="s">
        <v>26</v>
      </c>
      <c r="D27" s="79">
        <v>9.64</v>
      </c>
      <c r="E27" s="79">
        <v>2.62</v>
      </c>
      <c r="F27" s="79">
        <v>14.2</v>
      </c>
      <c r="G27" s="79">
        <v>118.94</v>
      </c>
    </row>
    <row r="28" spans="1:7" ht="35.25" customHeight="1" x14ac:dyDescent="0.25">
      <c r="A28" s="94" t="s">
        <v>130</v>
      </c>
      <c r="B28" s="83" t="s">
        <v>166</v>
      </c>
      <c r="C28" s="85" t="s">
        <v>131</v>
      </c>
      <c r="D28" s="79" t="s">
        <v>132</v>
      </c>
      <c r="E28" s="79" t="s">
        <v>167</v>
      </c>
      <c r="F28" s="79" t="s">
        <v>133</v>
      </c>
      <c r="G28" s="79" t="s">
        <v>168</v>
      </c>
    </row>
    <row r="29" spans="1:7" ht="30" customHeight="1" x14ac:dyDescent="0.25">
      <c r="A29" s="94" t="s">
        <v>40</v>
      </c>
      <c r="B29" s="83" t="s">
        <v>50</v>
      </c>
      <c r="C29" s="84">
        <v>200</v>
      </c>
      <c r="D29" s="79">
        <v>0.6</v>
      </c>
      <c r="E29" s="79">
        <v>0.2</v>
      </c>
      <c r="F29" s="79">
        <v>15.2</v>
      </c>
      <c r="G29" s="79">
        <v>65.3</v>
      </c>
    </row>
    <row r="30" spans="1:7" ht="25.5" x14ac:dyDescent="0.25">
      <c r="A30" s="85" t="s">
        <v>10</v>
      </c>
      <c r="B30" s="83" t="s">
        <v>90</v>
      </c>
      <c r="C30" s="85">
        <v>50</v>
      </c>
      <c r="D30" s="79">
        <v>3.8</v>
      </c>
      <c r="E30" s="79">
        <v>0.2</v>
      </c>
      <c r="F30" s="79">
        <v>24.7</v>
      </c>
      <c r="G30" s="79">
        <v>117.16</v>
      </c>
    </row>
    <row r="31" spans="1:7" x14ac:dyDescent="0.25">
      <c r="A31" s="90"/>
      <c r="B31" s="90" t="s">
        <v>169</v>
      </c>
      <c r="C31" s="91">
        <v>550</v>
      </c>
      <c r="D31" s="92">
        <v>18.34</v>
      </c>
      <c r="E31" s="92">
        <v>21.64</v>
      </c>
      <c r="F31" s="92">
        <v>77.8</v>
      </c>
      <c r="G31" s="92">
        <v>581.1</v>
      </c>
    </row>
    <row r="32" spans="1:7" x14ac:dyDescent="0.25">
      <c r="A32" s="107"/>
      <c r="B32" s="108" t="s">
        <v>192</v>
      </c>
      <c r="C32" s="108"/>
      <c r="D32" s="109">
        <f>'1 ,2день'!D25+'2 день'!D39+'3,4 день'!D36+'4 день'!D19+'5,6 день'!D43+'6 день'!D42+'7,8 день'!D43+'8 день'!D33+'9,10день'!D33+'10 день'!D31</f>
        <v>211.77</v>
      </c>
      <c r="E32" s="109">
        <f>'1 ,2день'!E25+'2 день'!E39+'3,4 день'!E36+'4 день'!E19+'5,6 день'!E43+'6 день'!E42+'7,8 день'!E43+'8 день'!E33+'9,10день'!E33+'10 день'!E31</f>
        <v>200.39</v>
      </c>
      <c r="F32" s="109">
        <f>'1 ,2день'!F25+'2 день'!F39+'3,4 день'!F36+'4 день'!F19+'5,6 день'!F43+'6 день'!F42+'7,8 день'!F43+'8 день'!F33+'9,10день'!F33+'10 день'!F31</f>
        <v>861.66</v>
      </c>
      <c r="G32" s="109">
        <f>'1 ,2день'!G25+'2 день'!G39+'3,4 день'!G36+'4 день'!G19+'5,6 день'!G43+'6 день'!G42+'7,8 день'!G43+'8 день'!G33+'9,10день'!G33+'10 день'!G31</f>
        <v>6122.88</v>
      </c>
    </row>
    <row r="33" spans="1:7" x14ac:dyDescent="0.25">
      <c r="A33" s="107"/>
      <c r="B33" s="108" t="s">
        <v>193</v>
      </c>
      <c r="C33" s="108"/>
      <c r="D33" s="110">
        <v>1</v>
      </c>
      <c r="E33" s="110">
        <v>1</v>
      </c>
      <c r="F33" s="110">
        <v>4</v>
      </c>
      <c r="G33" s="108"/>
    </row>
  </sheetData>
  <mergeCells count="6">
    <mergeCell ref="A25:G25"/>
    <mergeCell ref="A4:G4"/>
    <mergeCell ref="A1:G1"/>
    <mergeCell ref="D2:G2"/>
    <mergeCell ref="A22:G22"/>
    <mergeCell ref="D23:G23"/>
  </mergeCells>
  <pageMargins left="0.98425196850393704" right="1.0236220472440944" top="0.94488188976377963" bottom="0.94488188976377963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opLeftCell="A4" zoomScale="95" zoomScaleNormal="95" workbookViewId="0">
      <selection activeCell="B16" sqref="B16"/>
    </sheetView>
  </sheetViews>
  <sheetFormatPr defaultRowHeight="15" x14ac:dyDescent="0.25"/>
  <cols>
    <col min="1" max="1" width="12.42578125" customWidth="1"/>
    <col min="2" max="2" width="13.28515625" customWidth="1"/>
    <col min="3" max="3" width="12.7109375" customWidth="1"/>
    <col min="4" max="4" width="16.140625" customWidth="1"/>
    <col min="5" max="5" width="13.7109375" customWidth="1"/>
    <col min="6" max="6" width="15.28515625" customWidth="1"/>
    <col min="7" max="7" width="13.42578125" customWidth="1"/>
    <col min="8" max="8" width="14.140625" customWidth="1"/>
    <col min="9" max="9" width="15.42578125" customWidth="1"/>
    <col min="10" max="10" width="14.140625" customWidth="1"/>
  </cols>
  <sheetData>
    <row r="1" spans="1:10" s="17" customFormat="1" hidden="1" x14ac:dyDescent="0.25"/>
    <row r="2" spans="1:10" s="17" customFormat="1" hidden="1" x14ac:dyDescent="0.25"/>
    <row r="3" spans="1:10" s="17" customFormat="1" hidden="1" x14ac:dyDescent="0.25"/>
    <row r="5" spans="1:10" ht="18.75" customHeight="1" x14ac:dyDescent="0.25">
      <c r="A5" s="134" t="s">
        <v>73</v>
      </c>
      <c r="B5" s="135"/>
      <c r="C5" s="135"/>
      <c r="D5" s="135"/>
      <c r="E5" s="135"/>
      <c r="F5" s="135"/>
      <c r="G5" s="135"/>
      <c r="H5" s="135"/>
      <c r="I5" s="135"/>
      <c r="J5" s="136"/>
    </row>
    <row r="6" spans="1:10" s="17" customFormat="1" ht="15.75" x14ac:dyDescent="0.25">
      <c r="A6" s="130" t="s">
        <v>28</v>
      </c>
      <c r="B6" s="131"/>
      <c r="C6" s="131"/>
      <c r="D6" s="131"/>
      <c r="E6" s="132"/>
      <c r="F6" s="133" t="s">
        <v>29</v>
      </c>
      <c r="G6" s="131"/>
      <c r="H6" s="131"/>
      <c r="I6" s="131"/>
      <c r="J6" s="132"/>
    </row>
    <row r="7" spans="1:10" s="17" customFormat="1" ht="18.75" customHeight="1" x14ac:dyDescent="0.25">
      <c r="A7" s="36" t="s">
        <v>30</v>
      </c>
      <c r="B7" s="37" t="s">
        <v>31</v>
      </c>
      <c r="C7" s="37" t="s">
        <v>32</v>
      </c>
      <c r="D7" s="37" t="s">
        <v>33</v>
      </c>
      <c r="E7" s="37" t="s">
        <v>34</v>
      </c>
      <c r="F7" s="37" t="s">
        <v>170</v>
      </c>
      <c r="G7" s="37" t="s">
        <v>171</v>
      </c>
      <c r="H7" s="37" t="s">
        <v>172</v>
      </c>
      <c r="I7" s="37" t="s">
        <v>173</v>
      </c>
      <c r="J7" s="37" t="s">
        <v>174</v>
      </c>
    </row>
    <row r="8" spans="1:10" s="17" customFormat="1" ht="15.75" x14ac:dyDescent="0.25">
      <c r="A8" s="38" t="s">
        <v>35</v>
      </c>
      <c r="B8" s="38" t="s">
        <v>35</v>
      </c>
      <c r="C8" s="38" t="s">
        <v>35</v>
      </c>
      <c r="D8" s="38" t="s">
        <v>35</v>
      </c>
      <c r="E8" s="38" t="s">
        <v>35</v>
      </c>
      <c r="F8" s="38" t="s">
        <v>35</v>
      </c>
      <c r="G8" s="38" t="s">
        <v>35</v>
      </c>
      <c r="H8" s="38" t="s">
        <v>35</v>
      </c>
      <c r="I8" s="38" t="s">
        <v>35</v>
      </c>
      <c r="J8" s="38" t="s">
        <v>35</v>
      </c>
    </row>
    <row r="9" spans="1:10" ht="82.5" customHeight="1" x14ac:dyDescent="0.25">
      <c r="A9" s="39" t="s">
        <v>71</v>
      </c>
      <c r="B9" s="39" t="s">
        <v>181</v>
      </c>
      <c r="C9" s="39" t="s">
        <v>78</v>
      </c>
      <c r="D9" s="39" t="s">
        <v>110</v>
      </c>
      <c r="E9" s="39" t="s">
        <v>182</v>
      </c>
      <c r="F9" s="39" t="s">
        <v>81</v>
      </c>
      <c r="G9" s="39" t="s">
        <v>82</v>
      </c>
      <c r="H9" s="39" t="s">
        <v>78</v>
      </c>
      <c r="I9" s="39" t="s">
        <v>76</v>
      </c>
      <c r="J9" s="39" t="s">
        <v>116</v>
      </c>
    </row>
    <row r="10" spans="1:10" ht="104.25" customHeight="1" x14ac:dyDescent="0.25">
      <c r="A10" s="39" t="s">
        <v>74</v>
      </c>
      <c r="B10" s="39" t="s">
        <v>77</v>
      </c>
      <c r="C10" s="39" t="s">
        <v>123</v>
      </c>
      <c r="D10" s="39" t="s">
        <v>111</v>
      </c>
      <c r="E10" s="39" t="s">
        <v>175</v>
      </c>
      <c r="F10" s="39" t="s">
        <v>114</v>
      </c>
      <c r="G10" s="39" t="s">
        <v>125</v>
      </c>
      <c r="H10" s="39" t="s">
        <v>85</v>
      </c>
      <c r="I10" s="39" t="s">
        <v>123</v>
      </c>
      <c r="J10" s="39" t="s">
        <v>126</v>
      </c>
    </row>
    <row r="11" spans="1:10" ht="63" customHeight="1" x14ac:dyDescent="0.25">
      <c r="A11" s="39" t="s">
        <v>75</v>
      </c>
      <c r="B11" s="39" t="s">
        <v>83</v>
      </c>
      <c r="C11" s="39" t="s">
        <v>122</v>
      </c>
      <c r="D11" s="39" t="s">
        <v>84</v>
      </c>
      <c r="E11" s="39" t="s">
        <v>176</v>
      </c>
      <c r="F11" s="39" t="s">
        <v>183</v>
      </c>
      <c r="G11" s="39" t="s">
        <v>83</v>
      </c>
      <c r="H11" s="39" t="s">
        <v>84</v>
      </c>
      <c r="I11" s="39" t="s">
        <v>122</v>
      </c>
      <c r="J11" s="39" t="s">
        <v>177</v>
      </c>
    </row>
    <row r="12" spans="1:10" ht="63" customHeight="1" x14ac:dyDescent="0.25">
      <c r="A12" s="39" t="s">
        <v>121</v>
      </c>
      <c r="B12" s="39" t="s">
        <v>79</v>
      </c>
      <c r="C12" s="39" t="s">
        <v>109</v>
      </c>
      <c r="D12" s="39" t="s">
        <v>80</v>
      </c>
      <c r="E12" s="39" t="s">
        <v>112</v>
      </c>
      <c r="F12" s="39" t="s">
        <v>124</v>
      </c>
      <c r="G12" s="39" t="s">
        <v>135</v>
      </c>
      <c r="H12" s="39" t="s">
        <v>189</v>
      </c>
      <c r="I12" s="39" t="s">
        <v>115</v>
      </c>
      <c r="J12" s="39" t="s">
        <v>80</v>
      </c>
    </row>
    <row r="13" spans="1:10" ht="49.5" customHeight="1" x14ac:dyDescent="0.25">
      <c r="A13" s="39" t="s">
        <v>27</v>
      </c>
      <c r="B13" s="39" t="s">
        <v>27</v>
      </c>
      <c r="C13" s="39" t="s">
        <v>27</v>
      </c>
      <c r="D13" s="39" t="s">
        <v>27</v>
      </c>
      <c r="E13" s="39" t="s">
        <v>27</v>
      </c>
      <c r="F13" s="39" t="s">
        <v>27</v>
      </c>
      <c r="G13" s="39" t="s">
        <v>27</v>
      </c>
      <c r="H13" s="39" t="s">
        <v>27</v>
      </c>
      <c r="I13" s="39" t="s">
        <v>27</v>
      </c>
      <c r="J13" s="39" t="s">
        <v>27</v>
      </c>
    </row>
    <row r="14" spans="1:10" s="71" customFormat="1" ht="49.5" customHeight="1" x14ac:dyDescent="0.25">
      <c r="A14" s="107"/>
      <c r="B14" s="39"/>
      <c r="C14" s="39"/>
      <c r="D14" s="39"/>
      <c r="E14" s="39" t="s">
        <v>113</v>
      </c>
      <c r="F14" s="39"/>
      <c r="G14" s="39"/>
      <c r="H14" s="39"/>
      <c r="I14" s="39"/>
      <c r="J14" s="107"/>
    </row>
    <row r="15" spans="1:10" ht="37.5" customHeight="1" x14ac:dyDescent="0.25">
      <c r="E15" s="71"/>
      <c r="F15" s="71"/>
      <c r="G15" s="71"/>
      <c r="H15" s="71"/>
      <c r="I15" s="71"/>
      <c r="J15" s="71"/>
    </row>
    <row r="16" spans="1:10" s="17" customFormat="1" ht="37.5" customHeight="1" x14ac:dyDescent="0.25">
      <c r="A16"/>
      <c r="B16"/>
      <c r="C16"/>
      <c r="D16"/>
      <c r="E16" s="71"/>
      <c r="F16" s="71"/>
      <c r="G16" s="71"/>
      <c r="H16" s="71"/>
      <c r="I16" s="71"/>
      <c r="J16" s="71"/>
    </row>
    <row r="17" spans="1:10" s="17" customFormat="1" ht="36" customHeight="1" x14ac:dyDescent="0.25">
      <c r="A17"/>
      <c r="B17"/>
      <c r="C17"/>
      <c r="D17"/>
      <c r="E17" s="71"/>
      <c r="F17" s="71"/>
      <c r="G17" s="71"/>
      <c r="H17" s="71"/>
      <c r="I17" s="71"/>
      <c r="J17" s="71"/>
    </row>
    <row r="18" spans="1:10" s="17" customFormat="1" ht="54.75" customHeight="1" x14ac:dyDescent="0.25">
      <c r="A18"/>
      <c r="B18"/>
      <c r="C18"/>
      <c r="D18"/>
      <c r="E18" s="71"/>
      <c r="F18" s="71"/>
      <c r="G18" s="71"/>
      <c r="H18" s="71"/>
      <c r="I18" s="71"/>
      <c r="J18" s="71"/>
    </row>
    <row r="20" spans="1:10" ht="68.25" customHeight="1" x14ac:dyDescent="0.25"/>
    <row r="21" spans="1:10" ht="42" customHeight="1" x14ac:dyDescent="0.25"/>
    <row r="22" spans="1:10" s="17" customFormat="1" ht="52.5" customHeight="1" x14ac:dyDescent="0.25">
      <c r="A22"/>
      <c r="B22"/>
      <c r="C22"/>
      <c r="D22"/>
      <c r="E22"/>
      <c r="F22"/>
      <c r="G22"/>
      <c r="H22"/>
      <c r="I22"/>
      <c r="J22"/>
    </row>
    <row r="23" spans="1:10" ht="56.25" customHeight="1" x14ac:dyDescent="0.25"/>
    <row r="24" spans="1:10" ht="35.25" customHeight="1" x14ac:dyDescent="0.25"/>
    <row r="25" spans="1:10" ht="44.25" customHeight="1" x14ac:dyDescent="0.25"/>
    <row r="27" spans="1:10" ht="30" customHeight="1" x14ac:dyDescent="0.25"/>
    <row r="28" spans="1:10" ht="28.5" customHeight="1" x14ac:dyDescent="0.25"/>
    <row r="29" spans="1:10" ht="50.25" customHeight="1" x14ac:dyDescent="0.25"/>
    <row r="30" spans="1:10" ht="63" customHeight="1" x14ac:dyDescent="0.25"/>
    <row r="31" spans="1:10" ht="36.75" customHeight="1" x14ac:dyDescent="0.25"/>
    <row r="32" spans="1:10" ht="42.75" customHeight="1" x14ac:dyDescent="0.25"/>
    <row r="44" spans="1:10" s="17" customFormat="1" x14ac:dyDescent="0.25">
      <c r="A44"/>
      <c r="B44"/>
      <c r="C44"/>
      <c r="D44"/>
      <c r="E44"/>
      <c r="F44"/>
      <c r="G44"/>
      <c r="H44"/>
      <c r="I44"/>
      <c r="J44"/>
    </row>
  </sheetData>
  <mergeCells count="3">
    <mergeCell ref="A6:E6"/>
    <mergeCell ref="F6:J6"/>
    <mergeCell ref="A5:J5"/>
  </mergeCells>
  <printOptions horizontalCentered="1"/>
  <pageMargins left="0.78740157480314965" right="0.78740157480314965" top="0.78740157480314965" bottom="0.15748031496062992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opLeftCell="A2" zoomScale="140" zoomScaleNormal="140" workbookViewId="0">
      <selection activeCell="J10" sqref="J10"/>
    </sheetView>
  </sheetViews>
  <sheetFormatPr defaultRowHeight="15" x14ac:dyDescent="0.25"/>
  <cols>
    <col min="1" max="1" width="7" customWidth="1"/>
    <col min="2" max="2" width="22.28515625" customWidth="1"/>
    <col min="3" max="3" width="8" style="17" customWidth="1"/>
    <col min="4" max="4" width="8.5703125" customWidth="1"/>
    <col min="5" max="5" width="7.7109375" customWidth="1"/>
    <col min="6" max="6" width="7.140625" customWidth="1"/>
    <col min="7" max="7" width="7.85546875" customWidth="1"/>
  </cols>
  <sheetData>
    <row r="1" spans="1:15" ht="18.75" hidden="1" x14ac:dyDescent="0.25">
      <c r="A1" s="146" t="s">
        <v>16</v>
      </c>
      <c r="B1" s="146"/>
      <c r="C1" s="146"/>
      <c r="D1" s="147"/>
      <c r="E1" s="147"/>
      <c r="F1" s="147"/>
      <c r="G1" s="147"/>
    </row>
    <row r="2" spans="1:15" s="13" customFormat="1" ht="20.25" customHeight="1" x14ac:dyDescent="0.25">
      <c r="A2" s="137" t="s">
        <v>196</v>
      </c>
      <c r="B2" s="137"/>
      <c r="C2" s="137"/>
      <c r="D2" s="138"/>
      <c r="E2" s="138"/>
      <c r="F2" s="138"/>
      <c r="G2" s="139"/>
    </row>
    <row r="3" spans="1:15" s="13" customFormat="1" ht="35.25" customHeight="1" x14ac:dyDescent="0.25">
      <c r="A3" s="3"/>
      <c r="B3" s="4" t="s">
        <v>8</v>
      </c>
      <c r="C3" s="29" t="s">
        <v>20</v>
      </c>
      <c r="D3" s="140" t="s">
        <v>5</v>
      </c>
      <c r="E3" s="141"/>
      <c r="F3" s="141"/>
      <c r="G3" s="142"/>
    </row>
    <row r="4" spans="1:15" s="17" customFormat="1" ht="39.75" customHeight="1" x14ac:dyDescent="0.25">
      <c r="A4" s="22" t="s">
        <v>4</v>
      </c>
      <c r="B4" s="21" t="s">
        <v>9</v>
      </c>
      <c r="C4" s="21" t="s">
        <v>7</v>
      </c>
      <c r="D4" s="23" t="s">
        <v>0</v>
      </c>
      <c r="E4" s="23" t="s">
        <v>1</v>
      </c>
      <c r="F4" s="23" t="s">
        <v>2</v>
      </c>
      <c r="G4" s="23" t="s">
        <v>6</v>
      </c>
    </row>
    <row r="5" spans="1:15" s="17" customFormat="1" ht="24" customHeight="1" x14ac:dyDescent="0.25">
      <c r="A5" s="143" t="s">
        <v>58</v>
      </c>
      <c r="B5" s="144"/>
      <c r="C5" s="144"/>
      <c r="D5" s="144"/>
      <c r="E5" s="144"/>
      <c r="F5" s="144"/>
      <c r="G5" s="145"/>
    </row>
    <row r="6" spans="1:15" s="17" customFormat="1" ht="24" customHeight="1" x14ac:dyDescent="0.25">
      <c r="A6" s="76" t="s">
        <v>53</v>
      </c>
      <c r="B6" s="77" t="s">
        <v>54</v>
      </c>
      <c r="C6" s="100" t="s">
        <v>56</v>
      </c>
      <c r="D6" s="79">
        <v>4.7</v>
      </c>
      <c r="E6" s="79">
        <v>5.86</v>
      </c>
      <c r="F6" s="79">
        <v>0</v>
      </c>
      <c r="G6" s="79">
        <v>66.540000000000006</v>
      </c>
    </row>
    <row r="7" spans="1:15" s="17" customFormat="1" ht="9.75" hidden="1" customHeight="1" x14ac:dyDescent="0.25">
      <c r="A7" s="76"/>
      <c r="B7" s="80" t="s">
        <v>11</v>
      </c>
      <c r="C7" s="81" t="s">
        <v>12</v>
      </c>
      <c r="D7" s="82"/>
      <c r="E7" s="82"/>
      <c r="F7" s="82"/>
      <c r="G7" s="82"/>
    </row>
    <row r="8" spans="1:15" s="17" customFormat="1" ht="9.75" hidden="1" customHeight="1" x14ac:dyDescent="0.25">
      <c r="A8" s="76"/>
      <c r="B8" s="80" t="s">
        <v>13</v>
      </c>
      <c r="C8" s="81" t="s">
        <v>14</v>
      </c>
      <c r="D8" s="82"/>
      <c r="E8" s="82"/>
      <c r="F8" s="82"/>
      <c r="G8" s="82"/>
    </row>
    <row r="9" spans="1:15" s="17" customFormat="1" ht="42" customHeight="1" x14ac:dyDescent="0.25">
      <c r="A9" s="76" t="s">
        <v>65</v>
      </c>
      <c r="B9" s="77" t="s">
        <v>55</v>
      </c>
      <c r="C9" s="101" t="s">
        <v>14</v>
      </c>
      <c r="D9" s="103">
        <v>0.06</v>
      </c>
      <c r="E9" s="103">
        <v>7.25</v>
      </c>
      <c r="F9" s="103">
        <v>0.3</v>
      </c>
      <c r="G9" s="103">
        <v>66.06</v>
      </c>
    </row>
    <row r="10" spans="1:15" s="17" customFormat="1" ht="45" customHeight="1" x14ac:dyDescent="0.25">
      <c r="A10" s="94" t="s">
        <v>66</v>
      </c>
      <c r="B10" s="83" t="s">
        <v>88</v>
      </c>
      <c r="C10" s="84">
        <v>250</v>
      </c>
      <c r="D10" s="79">
        <v>6.6</v>
      </c>
      <c r="E10" s="79">
        <v>6.75</v>
      </c>
      <c r="F10" s="79">
        <v>35.869999999999997</v>
      </c>
      <c r="G10" s="79">
        <v>230.62</v>
      </c>
    </row>
    <row r="11" spans="1:15" s="17" customFormat="1" ht="37.5" customHeight="1" x14ac:dyDescent="0.25">
      <c r="A11" s="94" t="s">
        <v>70</v>
      </c>
      <c r="B11" s="83" t="s">
        <v>87</v>
      </c>
      <c r="C11" s="84">
        <v>200</v>
      </c>
      <c r="D11" s="79">
        <v>0.1</v>
      </c>
      <c r="E11" s="79">
        <v>0.1</v>
      </c>
      <c r="F11" s="99">
        <v>7.9</v>
      </c>
      <c r="G11" s="79">
        <v>59.9</v>
      </c>
      <c r="I11"/>
      <c r="J11"/>
      <c r="K11"/>
      <c r="L11"/>
      <c r="M11"/>
      <c r="N11"/>
      <c r="O11"/>
    </row>
    <row r="12" spans="1:15" s="17" customFormat="1" ht="32.25" hidden="1" customHeight="1" x14ac:dyDescent="0.25">
      <c r="A12" s="76"/>
      <c r="B12" s="83"/>
      <c r="C12" s="85"/>
      <c r="D12" s="79"/>
      <c r="E12" s="79"/>
      <c r="F12" s="79"/>
      <c r="G12" s="79"/>
      <c r="I12" s="13"/>
      <c r="J12" s="13"/>
      <c r="K12" s="13"/>
      <c r="L12" s="13"/>
      <c r="M12" s="13"/>
      <c r="N12" s="13"/>
      <c r="O12" s="13"/>
    </row>
    <row r="13" spans="1:15" s="17" customFormat="1" ht="27" hidden="1" customHeight="1" x14ac:dyDescent="0.25">
      <c r="A13" s="76"/>
      <c r="B13" s="86"/>
      <c r="C13" s="84"/>
      <c r="D13" s="82"/>
      <c r="E13" s="82"/>
      <c r="F13" s="82"/>
      <c r="G13" s="82"/>
    </row>
    <row r="14" spans="1:15" s="17" customFormat="1" ht="9.75" hidden="1" customHeight="1" x14ac:dyDescent="0.25">
      <c r="A14" s="76"/>
      <c r="B14" s="86"/>
      <c r="C14" s="84"/>
      <c r="D14" s="82"/>
      <c r="E14" s="82"/>
      <c r="F14" s="82"/>
      <c r="G14" s="82"/>
    </row>
    <row r="15" spans="1:15" ht="17.25" hidden="1" customHeight="1" x14ac:dyDescent="0.25">
      <c r="A15" s="76"/>
      <c r="B15" s="86"/>
      <c r="C15" s="84"/>
      <c r="D15" s="82"/>
      <c r="E15" s="82"/>
      <c r="F15" s="82"/>
      <c r="G15" s="82"/>
      <c r="I15" s="17"/>
      <c r="J15" s="17"/>
      <c r="K15" s="17"/>
      <c r="L15" s="17"/>
      <c r="M15" s="17"/>
      <c r="N15" s="17"/>
      <c r="O15" s="17"/>
    </row>
    <row r="16" spans="1:15" s="13" customFormat="1" ht="33.75" hidden="1" customHeight="1" x14ac:dyDescent="0.25">
      <c r="A16" s="76"/>
      <c r="B16" s="86"/>
      <c r="C16" s="84"/>
      <c r="D16" s="82"/>
      <c r="E16" s="82"/>
      <c r="F16" s="82"/>
      <c r="G16" s="82"/>
    </row>
    <row r="17" spans="1:15" s="17" customFormat="1" ht="9.75" hidden="1" customHeight="1" x14ac:dyDescent="0.25">
      <c r="A17" s="76"/>
      <c r="B17" s="86"/>
      <c r="C17" s="84"/>
      <c r="D17" s="82"/>
      <c r="E17" s="82"/>
      <c r="F17" s="82"/>
      <c r="G17" s="82"/>
    </row>
    <row r="18" spans="1:15" s="17" customFormat="1" ht="9.75" hidden="1" customHeight="1" x14ac:dyDescent="0.25">
      <c r="A18" s="76"/>
      <c r="B18" s="86"/>
      <c r="C18" s="84"/>
      <c r="D18" s="82"/>
      <c r="E18" s="82"/>
      <c r="F18" s="82"/>
      <c r="G18" s="82"/>
      <c r="I18"/>
      <c r="J18"/>
      <c r="K18"/>
      <c r="L18"/>
      <c r="M18"/>
      <c r="N18"/>
      <c r="O18"/>
    </row>
    <row r="19" spans="1:15" s="17" customFormat="1" ht="9.75" hidden="1" customHeight="1" x14ac:dyDescent="0.25">
      <c r="A19" s="76"/>
      <c r="B19" s="83"/>
      <c r="C19" s="84"/>
      <c r="D19" s="82"/>
      <c r="E19" s="82"/>
      <c r="F19" s="82"/>
      <c r="G19" s="82"/>
      <c r="I19" s="2"/>
      <c r="J19" s="2"/>
      <c r="K19" s="2"/>
      <c r="L19" s="2"/>
      <c r="M19" s="2"/>
      <c r="N19" s="2"/>
      <c r="O19" s="2"/>
    </row>
    <row r="20" spans="1:15" s="13" customFormat="1" ht="19.5" hidden="1" customHeight="1" x14ac:dyDescent="0.25">
      <c r="A20" s="76"/>
      <c r="B20" s="83"/>
      <c r="C20" s="85"/>
      <c r="D20" s="82"/>
      <c r="E20" s="82"/>
      <c r="F20" s="82"/>
      <c r="G20" s="82"/>
      <c r="I20" s="2"/>
      <c r="J20" s="2"/>
      <c r="K20" s="2"/>
      <c r="L20" s="2"/>
      <c r="M20" s="2"/>
      <c r="N20" s="2"/>
      <c r="O20" s="2"/>
    </row>
    <row r="21" spans="1:15" s="17" customFormat="1" hidden="1" x14ac:dyDescent="0.25">
      <c r="A21" s="76"/>
      <c r="B21" s="87"/>
      <c r="C21" s="88"/>
      <c r="D21" s="79"/>
      <c r="E21" s="79"/>
      <c r="F21" s="79"/>
      <c r="G21" s="79"/>
      <c r="I21"/>
      <c r="J21"/>
      <c r="K21"/>
      <c r="L21"/>
      <c r="M21"/>
      <c r="N21"/>
      <c r="O21"/>
    </row>
    <row r="22" spans="1:15" hidden="1" x14ac:dyDescent="0.25">
      <c r="A22" s="76"/>
      <c r="B22" s="87"/>
      <c r="C22" s="88"/>
      <c r="D22" s="79"/>
      <c r="E22" s="79"/>
      <c r="F22" s="79"/>
      <c r="G22" s="79"/>
    </row>
    <row r="23" spans="1:15" s="71" customFormat="1" ht="24" customHeight="1" x14ac:dyDescent="0.25">
      <c r="A23" s="76" t="s">
        <v>57</v>
      </c>
      <c r="B23" s="102" t="s">
        <v>121</v>
      </c>
      <c r="C23" s="88">
        <v>80</v>
      </c>
      <c r="D23" s="79">
        <v>3</v>
      </c>
      <c r="E23" s="79">
        <v>3.1</v>
      </c>
      <c r="F23" s="79">
        <v>8</v>
      </c>
      <c r="G23" s="79">
        <v>63.9</v>
      </c>
    </row>
    <row r="24" spans="1:15" s="2" customFormat="1" ht="27.4" customHeight="1" x14ac:dyDescent="0.25">
      <c r="A24" s="76" t="s">
        <v>10</v>
      </c>
      <c r="B24" s="83" t="s">
        <v>90</v>
      </c>
      <c r="C24" s="85">
        <v>50</v>
      </c>
      <c r="D24" s="79">
        <v>3.8</v>
      </c>
      <c r="E24" s="79">
        <v>0.2</v>
      </c>
      <c r="F24" s="79">
        <v>24.7</v>
      </c>
      <c r="G24" s="79">
        <v>117.16</v>
      </c>
      <c r="I24"/>
      <c r="J24"/>
      <c r="K24"/>
      <c r="L24"/>
      <c r="M24"/>
      <c r="N24"/>
      <c r="O24"/>
    </row>
    <row r="25" spans="1:15" s="2" customFormat="1" x14ac:dyDescent="0.25">
      <c r="A25" s="89"/>
      <c r="B25" s="90" t="s">
        <v>86</v>
      </c>
      <c r="C25" s="91">
        <v>610</v>
      </c>
      <c r="D25" s="92">
        <f>SUM(D6:D24)</f>
        <v>18.259999999999998</v>
      </c>
      <c r="E25" s="92">
        <f t="shared" ref="E25:G25" si="0">SUM(E6:E24)</f>
        <v>23.26</v>
      </c>
      <c r="F25" s="92">
        <f t="shared" si="0"/>
        <v>76.77</v>
      </c>
      <c r="G25" s="92">
        <f t="shared" si="0"/>
        <v>604.17999999999995</v>
      </c>
      <c r="H25" s="68"/>
      <c r="I25"/>
      <c r="J25"/>
      <c r="K25"/>
      <c r="L25"/>
      <c r="M25"/>
      <c r="N25"/>
      <c r="O25"/>
    </row>
    <row r="26" spans="1:15" ht="17.45" customHeight="1" x14ac:dyDescent="0.25">
      <c r="A26" s="1"/>
    </row>
    <row r="27" spans="1:15" ht="23.1" customHeight="1" x14ac:dyDescent="0.25">
      <c r="A27" s="137" t="s">
        <v>136</v>
      </c>
      <c r="B27" s="137"/>
      <c r="C27" s="137"/>
      <c r="D27" s="138"/>
      <c r="E27" s="138"/>
      <c r="F27" s="138"/>
      <c r="G27" s="139"/>
    </row>
    <row r="28" spans="1:15" ht="30" x14ac:dyDescent="0.25">
      <c r="A28" s="3"/>
      <c r="B28" s="4" t="s">
        <v>8</v>
      </c>
      <c r="C28" s="29" t="s">
        <v>20</v>
      </c>
      <c r="D28" s="140" t="s">
        <v>5</v>
      </c>
      <c r="E28" s="141"/>
      <c r="F28" s="141"/>
      <c r="G28" s="142"/>
    </row>
    <row r="29" spans="1:15" ht="31.5" x14ac:dyDescent="0.25">
      <c r="A29" s="22" t="s">
        <v>4</v>
      </c>
      <c r="B29" s="21" t="s">
        <v>9</v>
      </c>
      <c r="C29" s="21" t="s">
        <v>7</v>
      </c>
      <c r="D29" s="23" t="s">
        <v>0</v>
      </c>
      <c r="E29" s="23" t="s">
        <v>1</v>
      </c>
      <c r="F29" s="23" t="s">
        <v>2</v>
      </c>
      <c r="G29" s="23" t="s">
        <v>6</v>
      </c>
    </row>
    <row r="30" spans="1:15" ht="23.1" customHeight="1" x14ac:dyDescent="0.25">
      <c r="A30" s="143" t="s">
        <v>59</v>
      </c>
      <c r="B30" s="144"/>
      <c r="C30" s="144"/>
      <c r="D30" s="144"/>
      <c r="E30" s="144"/>
      <c r="F30" s="144"/>
      <c r="G30" s="145"/>
    </row>
    <row r="31" spans="1:15" ht="46.5" x14ac:dyDescent="0.25">
      <c r="A31" s="76" t="s">
        <v>184</v>
      </c>
      <c r="B31" s="77" t="s">
        <v>185</v>
      </c>
      <c r="C31" s="78" t="s">
        <v>61</v>
      </c>
      <c r="D31" s="79">
        <v>0.48</v>
      </c>
      <c r="E31" s="79">
        <v>3.2</v>
      </c>
      <c r="F31" s="79">
        <v>1.83</v>
      </c>
      <c r="G31" s="79">
        <v>38.049999999999997</v>
      </c>
    </row>
    <row r="32" spans="1:15" ht="27.75" x14ac:dyDescent="0.25">
      <c r="A32" s="76" t="s">
        <v>137</v>
      </c>
      <c r="B32" s="77" t="s">
        <v>138</v>
      </c>
      <c r="C32" s="81" t="s">
        <v>63</v>
      </c>
      <c r="D32" s="79">
        <v>9.26</v>
      </c>
      <c r="E32" s="79">
        <v>7.87</v>
      </c>
      <c r="F32" s="79">
        <v>7.42</v>
      </c>
      <c r="G32" s="79">
        <v>135.19999999999999</v>
      </c>
    </row>
    <row r="33" spans="1:7" ht="32.1" customHeight="1" x14ac:dyDescent="0.25">
      <c r="A33" s="94" t="s">
        <v>36</v>
      </c>
      <c r="B33" s="83" t="s">
        <v>89</v>
      </c>
      <c r="C33" s="84" t="s">
        <v>91</v>
      </c>
      <c r="D33" s="79">
        <v>6.12</v>
      </c>
      <c r="E33" s="79">
        <v>7.55</v>
      </c>
      <c r="F33" s="79">
        <v>37.17</v>
      </c>
      <c r="G33" s="79">
        <v>241.11</v>
      </c>
    </row>
    <row r="34" spans="1:7" ht="24.95" customHeight="1" x14ac:dyDescent="0.25">
      <c r="A34" s="85" t="s">
        <v>68</v>
      </c>
      <c r="B34" s="83" t="s">
        <v>103</v>
      </c>
      <c r="C34" s="85">
        <v>200</v>
      </c>
      <c r="D34" s="79">
        <v>0.2</v>
      </c>
      <c r="E34" s="79">
        <v>0</v>
      </c>
      <c r="F34" s="79">
        <v>15.5</v>
      </c>
      <c r="G34" s="79">
        <v>62.8</v>
      </c>
    </row>
    <row r="35" spans="1:7" ht="27.95" customHeight="1" x14ac:dyDescent="0.25">
      <c r="A35" s="76" t="s">
        <v>10</v>
      </c>
      <c r="B35" s="83" t="s">
        <v>90</v>
      </c>
      <c r="C35" s="85">
        <v>50</v>
      </c>
      <c r="D35" s="79">
        <v>3.8</v>
      </c>
      <c r="E35" s="79">
        <v>0.2</v>
      </c>
      <c r="F35" s="79">
        <v>24.7</v>
      </c>
      <c r="G35" s="79">
        <v>117.16</v>
      </c>
    </row>
    <row r="36" spans="1:7" ht="24.6" customHeight="1" x14ac:dyDescent="0.25">
      <c r="A36" s="93"/>
      <c r="B36" s="90" t="s">
        <v>186</v>
      </c>
      <c r="C36" s="104" t="s">
        <v>69</v>
      </c>
      <c r="D36" s="104">
        <f>SUM(D31:D35)</f>
        <v>19.86</v>
      </c>
      <c r="E36" s="104">
        <f t="shared" ref="E36:G36" si="1">SUM(E31:E35)</f>
        <v>18.82</v>
      </c>
      <c r="F36" s="104">
        <f t="shared" si="1"/>
        <v>86.62</v>
      </c>
      <c r="G36" s="104">
        <f t="shared" si="1"/>
        <v>594.32000000000005</v>
      </c>
    </row>
  </sheetData>
  <mergeCells count="7">
    <mergeCell ref="A27:G27"/>
    <mergeCell ref="D28:G28"/>
    <mergeCell ref="A30:G30"/>
    <mergeCell ref="A1:G1"/>
    <mergeCell ref="A5:G5"/>
    <mergeCell ref="A2:G2"/>
    <mergeCell ref="D3:G3"/>
  </mergeCells>
  <printOptions horizontalCentered="1"/>
  <pageMargins left="0.78740157480314965" right="0.82677165354330717" top="0.94488188976377963" bottom="0.94488188976377963" header="0.31496062992125984" footer="0.31496062992125984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29" zoomScale="130" zoomScaleNormal="130" workbookViewId="0">
      <selection activeCell="A30" sqref="A30:G39"/>
    </sheetView>
  </sheetViews>
  <sheetFormatPr defaultRowHeight="15" x14ac:dyDescent="0.25"/>
  <cols>
    <col min="1" max="1" width="9.5703125" customWidth="1"/>
    <col min="2" max="2" width="21.28515625" customWidth="1"/>
    <col min="3" max="3" width="8.5703125" customWidth="1"/>
    <col min="4" max="4" width="7.140625" customWidth="1"/>
    <col min="5" max="6" width="8.28515625" customWidth="1"/>
    <col min="7" max="7" width="11.5703125" customWidth="1"/>
  </cols>
  <sheetData>
    <row r="1" spans="1:7" s="20" customFormat="1" ht="11.25" hidden="1" customHeight="1" x14ac:dyDescent="0.2">
      <c r="A1" s="53"/>
      <c r="B1" s="54"/>
      <c r="C1" s="55"/>
      <c r="D1" s="56"/>
      <c r="E1" s="56"/>
      <c r="F1" s="56"/>
      <c r="G1" s="56"/>
    </row>
    <row r="2" spans="1:7" s="20" customFormat="1" ht="11.25" hidden="1" customHeight="1" x14ac:dyDescent="0.2">
      <c r="A2" s="53"/>
      <c r="B2" s="54"/>
      <c r="C2" s="55"/>
      <c r="D2" s="56"/>
      <c r="E2" s="56"/>
      <c r="F2" s="56"/>
      <c r="G2" s="56"/>
    </row>
    <row r="3" spans="1:7" ht="39.75" hidden="1" customHeight="1" x14ac:dyDescent="0.25">
      <c r="A3" s="53"/>
      <c r="B3" s="25"/>
      <c r="C3" s="55"/>
      <c r="D3" s="52"/>
      <c r="E3" s="52"/>
      <c r="F3" s="52"/>
      <c r="G3" s="52"/>
    </row>
    <row r="4" spans="1:7" s="20" customFormat="1" ht="9.75" hidden="1" customHeight="1" x14ac:dyDescent="0.2">
      <c r="A4" s="50"/>
      <c r="B4" s="57"/>
      <c r="C4" s="50"/>
      <c r="D4" s="52"/>
      <c r="E4" s="52"/>
      <c r="F4" s="52"/>
      <c r="G4" s="52"/>
    </row>
    <row r="5" spans="1:7" s="20" customFormat="1" ht="9.75" hidden="1" customHeight="1" x14ac:dyDescent="0.2">
      <c r="A5" s="50"/>
      <c r="B5" s="58"/>
      <c r="C5" s="53"/>
      <c r="D5" s="56"/>
      <c r="E5" s="56"/>
      <c r="F5" s="56"/>
      <c r="G5" s="56"/>
    </row>
    <row r="6" spans="1:7" s="20" customFormat="1" ht="9.75" hidden="1" customHeight="1" x14ac:dyDescent="0.2">
      <c r="A6" s="50"/>
      <c r="B6" s="58"/>
      <c r="C6" s="53"/>
      <c r="D6" s="56"/>
      <c r="E6" s="56"/>
      <c r="F6" s="56"/>
      <c r="G6" s="56"/>
    </row>
    <row r="7" spans="1:7" s="17" customFormat="1" ht="11.25" hidden="1" customHeight="1" x14ac:dyDescent="0.25">
      <c r="A7" s="50"/>
      <c r="B7" s="58"/>
      <c r="C7" s="53"/>
      <c r="D7" s="56"/>
      <c r="E7" s="56"/>
      <c r="F7" s="56"/>
      <c r="G7" s="56"/>
    </row>
    <row r="8" spans="1:7" s="17" customFormat="1" ht="11.25" hidden="1" customHeight="1" x14ac:dyDescent="0.25">
      <c r="A8" s="50"/>
      <c r="B8" s="58"/>
      <c r="C8" s="53"/>
      <c r="D8" s="56"/>
      <c r="E8" s="56"/>
      <c r="F8" s="56"/>
      <c r="G8" s="56"/>
    </row>
    <row r="9" spans="1:7" s="17" customFormat="1" ht="33" hidden="1" customHeight="1" x14ac:dyDescent="0.25">
      <c r="A9" s="50"/>
      <c r="B9" s="57"/>
      <c r="C9" s="53"/>
      <c r="D9" s="52"/>
      <c r="E9" s="52"/>
      <c r="F9" s="52"/>
      <c r="G9" s="52"/>
    </row>
    <row r="10" spans="1:7" ht="26.25" hidden="1" customHeight="1" x14ac:dyDescent="0.25">
      <c r="A10" s="50"/>
      <c r="B10" s="57"/>
      <c r="C10" s="53"/>
      <c r="D10" s="52"/>
      <c r="E10" s="52"/>
      <c r="F10" s="52"/>
      <c r="G10" s="52"/>
    </row>
    <row r="11" spans="1:7" s="14" customFormat="1" hidden="1" x14ac:dyDescent="0.25">
      <c r="A11" s="50"/>
      <c r="B11" s="57"/>
      <c r="C11" s="50"/>
      <c r="D11" s="56"/>
      <c r="E11" s="56"/>
      <c r="F11" s="56"/>
      <c r="G11" s="56"/>
    </row>
    <row r="12" spans="1:7" s="14" customFormat="1" ht="18.75" hidden="1" customHeight="1" x14ac:dyDescent="0.25">
      <c r="A12" s="50"/>
      <c r="B12" s="25"/>
      <c r="C12" s="48"/>
      <c r="D12" s="26"/>
      <c r="E12" s="26"/>
      <c r="F12" s="26"/>
      <c r="G12" s="26"/>
    </row>
    <row r="13" spans="1:7" s="14" customFormat="1" ht="18" hidden="1" customHeight="1" x14ac:dyDescent="0.25">
      <c r="A13" s="50"/>
      <c r="B13" s="59"/>
      <c r="C13" s="60"/>
      <c r="D13" s="50"/>
      <c r="E13" s="50"/>
      <c r="F13" s="50"/>
      <c r="G13" s="50"/>
    </row>
    <row r="14" spans="1:7" s="20" customFormat="1" ht="12" hidden="1" customHeight="1" x14ac:dyDescent="0.2">
      <c r="A14" s="40"/>
      <c r="B14" s="41" t="s">
        <v>15</v>
      </c>
      <c r="C14" s="42">
        <v>7</v>
      </c>
      <c r="D14" s="43"/>
      <c r="E14" s="43"/>
      <c r="F14" s="43"/>
      <c r="G14" s="43"/>
    </row>
    <row r="15" spans="1:7" s="20" customFormat="1" ht="12" hidden="1" customHeight="1" x14ac:dyDescent="0.2">
      <c r="A15" s="19"/>
      <c r="B15" s="19" t="s">
        <v>19</v>
      </c>
      <c r="C15" s="21">
        <v>515</v>
      </c>
      <c r="D15" s="18">
        <f>SUM(D12)</f>
        <v>0</v>
      </c>
      <c r="E15" s="18">
        <f>SUM(E12)</f>
        <v>0</v>
      </c>
      <c r="F15" s="18">
        <f>SUM(F12)</f>
        <v>0</v>
      </c>
      <c r="G15" s="18">
        <f>SUM(G1:G14)</f>
        <v>0</v>
      </c>
    </row>
    <row r="16" spans="1:7" s="20" customFormat="1" ht="12" hidden="1" customHeight="1" x14ac:dyDescent="0.2"/>
    <row r="17" spans="1:7" s="20" customFormat="1" ht="12.75" hidden="1" customHeight="1" x14ac:dyDescent="0.2"/>
    <row r="18" spans="1:7" s="14" customFormat="1" ht="17.25" hidden="1" customHeight="1" x14ac:dyDescent="0.25"/>
    <row r="19" spans="1:7" s="17" customFormat="1" ht="9" hidden="1" customHeight="1" x14ac:dyDescent="0.25"/>
    <row r="20" spans="1:7" s="17" customFormat="1" ht="9" hidden="1" customHeight="1" x14ac:dyDescent="0.25"/>
    <row r="21" spans="1:7" s="17" customFormat="1" ht="9" hidden="1" customHeight="1" x14ac:dyDescent="0.25"/>
    <row r="22" spans="1:7" s="17" customFormat="1" ht="9" hidden="1" customHeight="1" x14ac:dyDescent="0.25"/>
    <row r="23" spans="1:7" s="17" customFormat="1" ht="9" hidden="1" customHeight="1" x14ac:dyDescent="0.25"/>
    <row r="24" spans="1:7" s="17" customFormat="1" ht="9" hidden="1" customHeight="1" x14ac:dyDescent="0.25"/>
    <row r="25" spans="1:7" s="17" customFormat="1" ht="9" hidden="1" customHeight="1" x14ac:dyDescent="0.25"/>
    <row r="26" spans="1:7" s="17" customFormat="1" ht="9" hidden="1" customHeight="1" x14ac:dyDescent="0.25"/>
    <row r="27" spans="1:7" s="17" customFormat="1" ht="9" hidden="1" customHeight="1" x14ac:dyDescent="0.25"/>
    <row r="28" spans="1:7" s="17" customFormat="1" ht="9" hidden="1" customHeight="1" x14ac:dyDescent="0.25"/>
    <row r="29" spans="1:7" s="14" customFormat="1" ht="21" customHeight="1" x14ac:dyDescent="0.25"/>
    <row r="30" spans="1:7" s="17" customFormat="1" ht="15.75" customHeight="1" x14ac:dyDescent="0.25">
      <c r="A30" s="137" t="s">
        <v>136</v>
      </c>
      <c r="B30" s="137"/>
      <c r="C30" s="137"/>
      <c r="D30" s="138"/>
      <c r="E30" s="138"/>
      <c r="F30" s="138"/>
      <c r="G30" s="139"/>
    </row>
    <row r="31" spans="1:7" s="17" customFormat="1" ht="39.75" customHeight="1" x14ac:dyDescent="0.25">
      <c r="A31" s="3"/>
      <c r="B31" s="4" t="s">
        <v>8</v>
      </c>
      <c r="C31" s="29" t="s">
        <v>20</v>
      </c>
      <c r="D31" s="140" t="s">
        <v>5</v>
      </c>
      <c r="E31" s="141"/>
      <c r="F31" s="141"/>
      <c r="G31" s="142"/>
    </row>
    <row r="32" spans="1:7" s="17" customFormat="1" ht="43.5" customHeight="1" x14ac:dyDescent="0.25">
      <c r="A32" s="22" t="s">
        <v>4</v>
      </c>
      <c r="B32" s="21" t="s">
        <v>9</v>
      </c>
      <c r="C32" s="21" t="s">
        <v>7</v>
      </c>
      <c r="D32" s="23" t="s">
        <v>0</v>
      </c>
      <c r="E32" s="23" t="s">
        <v>1</v>
      </c>
      <c r="F32" s="23" t="s">
        <v>2</v>
      </c>
      <c r="G32" s="23" t="s">
        <v>6</v>
      </c>
    </row>
    <row r="33" spans="1:7" s="17" customFormat="1" ht="16.5" customHeight="1" x14ac:dyDescent="0.25">
      <c r="A33" s="143" t="s">
        <v>59</v>
      </c>
      <c r="B33" s="144"/>
      <c r="C33" s="144"/>
      <c r="D33" s="144"/>
      <c r="E33" s="144"/>
      <c r="F33" s="144"/>
      <c r="G33" s="145"/>
    </row>
    <row r="34" spans="1:7" s="17" customFormat="1" ht="36" customHeight="1" x14ac:dyDescent="0.25">
      <c r="A34" s="76" t="s">
        <v>184</v>
      </c>
      <c r="B34" s="77" t="s">
        <v>185</v>
      </c>
      <c r="C34" s="78" t="s">
        <v>61</v>
      </c>
      <c r="D34" s="79">
        <v>0.48</v>
      </c>
      <c r="E34" s="79">
        <v>3.2</v>
      </c>
      <c r="F34" s="79">
        <v>1.83</v>
      </c>
      <c r="G34" s="79">
        <v>38.049999999999997</v>
      </c>
    </row>
    <row r="35" spans="1:7" s="71" customFormat="1" ht="36" customHeight="1" x14ac:dyDescent="0.25">
      <c r="A35" s="76" t="s">
        <v>137</v>
      </c>
      <c r="B35" s="77" t="s">
        <v>138</v>
      </c>
      <c r="C35" s="81" t="s">
        <v>63</v>
      </c>
      <c r="D35" s="79">
        <v>9.26</v>
      </c>
      <c r="E35" s="79">
        <v>7.87</v>
      </c>
      <c r="F35" s="79">
        <v>7.42</v>
      </c>
      <c r="G35" s="79">
        <v>135.19999999999999</v>
      </c>
    </row>
    <row r="36" spans="1:7" s="17" customFormat="1" ht="37.5" customHeight="1" x14ac:dyDescent="0.25">
      <c r="A36" s="94" t="s">
        <v>36</v>
      </c>
      <c r="B36" s="83" t="s">
        <v>89</v>
      </c>
      <c r="C36" s="84" t="s">
        <v>91</v>
      </c>
      <c r="D36" s="79">
        <v>6.12</v>
      </c>
      <c r="E36" s="79">
        <v>7.55</v>
      </c>
      <c r="F36" s="79">
        <v>37.17</v>
      </c>
      <c r="G36" s="79">
        <v>241.11</v>
      </c>
    </row>
    <row r="37" spans="1:7" ht="36.75" customHeight="1" x14ac:dyDescent="0.25">
      <c r="A37" s="85" t="s">
        <v>68</v>
      </c>
      <c r="B37" s="83" t="s">
        <v>103</v>
      </c>
      <c r="C37" s="85">
        <v>200</v>
      </c>
      <c r="D37" s="79">
        <v>0.2</v>
      </c>
      <c r="E37" s="79">
        <v>0</v>
      </c>
      <c r="F37" s="79">
        <v>15.5</v>
      </c>
      <c r="G37" s="79">
        <v>62.8</v>
      </c>
    </row>
    <row r="38" spans="1:7" ht="30" customHeight="1" x14ac:dyDescent="0.25">
      <c r="A38" s="76" t="s">
        <v>10</v>
      </c>
      <c r="B38" s="83" t="s">
        <v>90</v>
      </c>
      <c r="C38" s="85">
        <v>50</v>
      </c>
      <c r="D38" s="79">
        <v>3.8</v>
      </c>
      <c r="E38" s="79">
        <v>0.2</v>
      </c>
      <c r="F38" s="79">
        <v>24.7</v>
      </c>
      <c r="G38" s="79">
        <v>117.16</v>
      </c>
    </row>
    <row r="39" spans="1:7" ht="24.75" customHeight="1" x14ac:dyDescent="0.25">
      <c r="A39" s="93"/>
      <c r="B39" s="90" t="s">
        <v>186</v>
      </c>
      <c r="C39" s="104" t="s">
        <v>69</v>
      </c>
      <c r="D39" s="104">
        <f>SUM(D34:D38)</f>
        <v>19.86</v>
      </c>
      <c r="E39" s="104">
        <f t="shared" ref="E39:G39" si="0">SUM(E34:E38)</f>
        <v>18.82</v>
      </c>
      <c r="F39" s="104">
        <f t="shared" si="0"/>
        <v>86.62</v>
      </c>
      <c r="G39" s="104">
        <f t="shared" si="0"/>
        <v>594.32000000000005</v>
      </c>
    </row>
    <row r="40" spans="1:7" x14ac:dyDescent="0.25">
      <c r="C40" s="105"/>
      <c r="D40" s="105"/>
      <c r="E40" s="105"/>
      <c r="F40" s="105"/>
      <c r="G40" s="105"/>
    </row>
  </sheetData>
  <mergeCells count="3">
    <mergeCell ref="A30:G30"/>
    <mergeCell ref="D31:G31"/>
    <mergeCell ref="A33:G33"/>
  </mergeCells>
  <pageMargins left="1.1811023622047245" right="0.98425196850393704" top="0.94488188976377963" bottom="0.94488188976377963" header="0.31496062992125984" footer="0.31496062992125984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35" zoomScale="140" zoomScaleNormal="140" workbookViewId="0">
      <selection activeCell="A37" sqref="A37:XFD37"/>
    </sheetView>
  </sheetViews>
  <sheetFormatPr defaultRowHeight="15" x14ac:dyDescent="0.25"/>
  <cols>
    <col min="1" max="1" width="7.28515625" customWidth="1"/>
    <col min="2" max="2" width="22.5703125" customWidth="1"/>
    <col min="3" max="3" width="9.85546875" customWidth="1"/>
    <col min="4" max="4" width="9" customWidth="1"/>
    <col min="5" max="5" width="10.85546875" customWidth="1"/>
    <col min="6" max="6" width="10.42578125" customWidth="1"/>
    <col min="7" max="7" width="8.42578125" customWidth="1"/>
  </cols>
  <sheetData>
    <row r="1" spans="1:7" ht="12" hidden="1" customHeight="1" x14ac:dyDescent="0.3">
      <c r="A1" s="151"/>
      <c r="B1" s="151"/>
      <c r="C1" s="151"/>
      <c r="D1" s="151"/>
      <c r="E1" s="151"/>
      <c r="F1" s="151"/>
      <c r="G1" s="152"/>
    </row>
    <row r="2" spans="1:7" s="2" customFormat="1" ht="37.5" hidden="1" customHeight="1" x14ac:dyDescent="0.25">
      <c r="A2" s="61"/>
      <c r="B2" s="61"/>
      <c r="C2" s="62"/>
      <c r="D2" s="153"/>
      <c r="E2" s="153"/>
      <c r="F2" s="153"/>
      <c r="G2" s="153"/>
    </row>
    <row r="3" spans="1:7" s="2" customFormat="1" ht="46.5" hidden="1" customHeight="1" x14ac:dyDescent="0.25">
      <c r="A3" s="47"/>
      <c r="B3" s="48"/>
      <c r="C3" s="48"/>
      <c r="D3" s="49"/>
      <c r="E3" s="49"/>
      <c r="F3" s="49"/>
      <c r="G3" s="49"/>
    </row>
    <row r="4" spans="1:7" ht="15.75" hidden="1" customHeight="1" x14ac:dyDescent="0.25">
      <c r="A4" s="154"/>
      <c r="B4" s="154"/>
      <c r="C4" s="154"/>
      <c r="D4" s="154"/>
      <c r="E4" s="154"/>
      <c r="F4" s="154"/>
      <c r="G4" s="154"/>
    </row>
    <row r="5" spans="1:7" s="14" customFormat="1" ht="45.75" hidden="1" customHeight="1" x14ac:dyDescent="0.25">
      <c r="A5" s="50"/>
      <c r="B5" s="25"/>
      <c r="C5" s="51"/>
      <c r="D5" s="52"/>
      <c r="E5" s="52"/>
      <c r="F5" s="52"/>
      <c r="G5" s="52"/>
    </row>
    <row r="6" spans="1:7" s="17" customFormat="1" ht="9.75" hidden="1" customHeight="1" x14ac:dyDescent="0.25">
      <c r="A6" s="53"/>
      <c r="B6" s="54"/>
      <c r="C6" s="55"/>
      <c r="D6" s="56"/>
      <c r="E6" s="56"/>
      <c r="F6" s="56"/>
      <c r="G6" s="56"/>
    </row>
    <row r="7" spans="1:7" s="17" customFormat="1" ht="9.75" hidden="1" customHeight="1" x14ac:dyDescent="0.25">
      <c r="A7" s="53"/>
      <c r="B7" s="54"/>
      <c r="C7" s="55"/>
      <c r="D7" s="56"/>
      <c r="E7" s="56"/>
      <c r="F7" s="56"/>
      <c r="G7" s="56"/>
    </row>
    <row r="8" spans="1:7" s="17" customFormat="1" ht="9.75" hidden="1" customHeight="1" x14ac:dyDescent="0.25">
      <c r="A8" s="50"/>
      <c r="B8" s="57"/>
      <c r="C8" s="50"/>
      <c r="D8" s="52"/>
      <c r="E8" s="52"/>
      <c r="F8" s="52"/>
      <c r="G8" s="52"/>
    </row>
    <row r="9" spans="1:7" s="17" customFormat="1" ht="10.5" hidden="1" customHeight="1" x14ac:dyDescent="0.25">
      <c r="A9" s="53"/>
      <c r="B9" s="25"/>
      <c r="C9" s="55"/>
      <c r="D9" s="52"/>
      <c r="E9" s="52"/>
      <c r="F9" s="52"/>
      <c r="G9" s="52"/>
    </row>
    <row r="10" spans="1:7" s="17" customFormat="1" ht="10.5" hidden="1" customHeight="1" x14ac:dyDescent="0.25">
      <c r="A10" s="50"/>
      <c r="B10" s="57"/>
      <c r="C10" s="53"/>
      <c r="D10" s="52"/>
      <c r="E10" s="52"/>
      <c r="F10" s="52"/>
      <c r="G10" s="52"/>
    </row>
    <row r="11" spans="1:7" s="17" customFormat="1" ht="10.5" hidden="1" customHeight="1" x14ac:dyDescent="0.25">
      <c r="A11" s="50"/>
      <c r="B11" s="58"/>
      <c r="C11" s="53"/>
      <c r="D11" s="56"/>
      <c r="E11" s="56"/>
      <c r="F11" s="56"/>
      <c r="G11" s="56"/>
    </row>
    <row r="12" spans="1:7" s="17" customFormat="1" ht="10.5" hidden="1" customHeight="1" x14ac:dyDescent="0.25">
      <c r="A12" s="50"/>
      <c r="B12" s="58"/>
      <c r="C12" s="53"/>
      <c r="D12" s="56"/>
      <c r="E12" s="56"/>
      <c r="F12" s="56"/>
      <c r="G12" s="56"/>
    </row>
    <row r="13" spans="1:7" s="17" customFormat="1" ht="10.5" hidden="1" customHeight="1" x14ac:dyDescent="0.25">
      <c r="A13" s="50"/>
      <c r="B13" s="58"/>
      <c r="C13" s="53"/>
      <c r="D13" s="56"/>
      <c r="E13" s="56"/>
      <c r="F13" s="56"/>
      <c r="G13" s="56"/>
    </row>
    <row r="14" spans="1:7" s="17" customFormat="1" ht="10.5" hidden="1" customHeight="1" x14ac:dyDescent="0.25">
      <c r="A14" s="50"/>
      <c r="B14" s="58"/>
      <c r="C14" s="53"/>
      <c r="D14" s="56"/>
      <c r="E14" s="56"/>
      <c r="F14" s="56"/>
      <c r="G14" s="56"/>
    </row>
    <row r="15" spans="1:7" s="17" customFormat="1" ht="10.5" hidden="1" customHeight="1" x14ac:dyDescent="0.25">
      <c r="A15" s="50"/>
      <c r="B15" s="57"/>
      <c r="C15" s="53"/>
      <c r="D15" s="56"/>
      <c r="E15" s="56"/>
      <c r="F15" s="56"/>
      <c r="G15" s="56"/>
    </row>
    <row r="16" spans="1:7" s="17" customFormat="1" ht="33" hidden="1" customHeight="1" x14ac:dyDescent="0.25">
      <c r="A16" s="53"/>
      <c r="B16" s="25"/>
      <c r="C16" s="55"/>
      <c r="D16" s="52"/>
      <c r="E16" s="52"/>
      <c r="F16" s="52"/>
      <c r="G16" s="52"/>
    </row>
    <row r="17" spans="1:7" s="17" customFormat="1" ht="39" hidden="1" customHeight="1" x14ac:dyDescent="0.25">
      <c r="A17" s="50"/>
      <c r="B17" s="57"/>
      <c r="C17" s="53"/>
      <c r="D17" s="52"/>
      <c r="E17" s="52"/>
      <c r="F17" s="52"/>
      <c r="G17" s="52"/>
    </row>
    <row r="18" spans="1:7" s="17" customFormat="1" ht="34.5" hidden="1" customHeight="1" x14ac:dyDescent="0.25">
      <c r="A18" s="50"/>
      <c r="B18" s="57"/>
      <c r="C18" s="53"/>
      <c r="D18" s="52"/>
      <c r="E18" s="52"/>
      <c r="F18" s="52"/>
      <c r="G18" s="52"/>
    </row>
    <row r="19" spans="1:7" ht="18.75" hidden="1" customHeight="1" x14ac:dyDescent="0.25">
      <c r="A19" s="50"/>
      <c r="B19" s="57"/>
      <c r="C19" s="50"/>
      <c r="D19" s="52"/>
      <c r="E19" s="52"/>
      <c r="F19" s="52"/>
      <c r="G19" s="52"/>
    </row>
    <row r="20" spans="1:7" s="17" customFormat="1" ht="10.5" hidden="1" customHeight="1" x14ac:dyDescent="0.25">
      <c r="A20" s="50"/>
      <c r="B20" s="59"/>
      <c r="C20" s="60"/>
      <c r="D20" s="50"/>
      <c r="E20" s="50"/>
      <c r="F20" s="50"/>
      <c r="G20" s="50"/>
    </row>
    <row r="21" spans="1:7" s="17" customFormat="1" ht="10.5" hidden="1" customHeight="1" x14ac:dyDescent="0.25">
      <c r="A21" s="50"/>
      <c r="B21" s="59"/>
      <c r="C21" s="60"/>
      <c r="D21" s="50"/>
      <c r="E21" s="50"/>
      <c r="F21" s="50"/>
      <c r="G21" s="50"/>
    </row>
    <row r="22" spans="1:7" s="17" customFormat="1" ht="10.5" hidden="1" customHeight="1" x14ac:dyDescent="0.25">
      <c r="A22" s="50"/>
      <c r="B22" s="59"/>
      <c r="C22" s="60"/>
      <c r="D22" s="50"/>
      <c r="E22" s="50"/>
      <c r="F22" s="50"/>
      <c r="G22" s="50"/>
    </row>
    <row r="23" spans="1:7" s="17" customFormat="1" ht="27" hidden="1" customHeight="1" x14ac:dyDescent="0.25">
      <c r="A23" s="25"/>
      <c r="B23" s="25"/>
      <c r="C23" s="48"/>
      <c r="D23" s="26"/>
      <c r="E23" s="26"/>
      <c r="F23" s="26"/>
      <c r="G23" s="26"/>
    </row>
    <row r="24" spans="1:7" ht="18.75" x14ac:dyDescent="0.25">
      <c r="A24" s="137" t="s">
        <v>139</v>
      </c>
      <c r="B24" s="137"/>
      <c r="C24" s="137"/>
      <c r="D24" s="138"/>
      <c r="E24" s="138"/>
      <c r="F24" s="138"/>
      <c r="G24" s="139"/>
    </row>
    <row r="25" spans="1:7" ht="25.5" customHeight="1" x14ac:dyDescent="0.25">
      <c r="A25" s="15"/>
      <c r="B25" s="15" t="s">
        <v>8</v>
      </c>
      <c r="C25" s="34" t="s">
        <v>20</v>
      </c>
      <c r="D25" s="148" t="s">
        <v>5</v>
      </c>
      <c r="E25" s="149"/>
      <c r="F25" s="149"/>
      <c r="G25" s="150"/>
    </row>
    <row r="26" spans="1:7" ht="31.5" x14ac:dyDescent="0.25">
      <c r="A26" s="22" t="s">
        <v>4</v>
      </c>
      <c r="B26" s="21" t="s">
        <v>9</v>
      </c>
      <c r="C26" s="21" t="s">
        <v>7</v>
      </c>
      <c r="D26" s="23" t="s">
        <v>0</v>
      </c>
      <c r="E26" s="23" t="s">
        <v>1</v>
      </c>
      <c r="F26" s="23" t="s">
        <v>2</v>
      </c>
      <c r="G26" s="23" t="s">
        <v>6</v>
      </c>
    </row>
    <row r="27" spans="1:7" ht="24" customHeight="1" x14ac:dyDescent="0.25">
      <c r="A27" s="143" t="s">
        <v>60</v>
      </c>
      <c r="B27" s="144"/>
      <c r="C27" s="144"/>
      <c r="D27" s="144"/>
      <c r="E27" s="144"/>
      <c r="F27" s="144"/>
      <c r="G27" s="145"/>
    </row>
    <row r="28" spans="1:7" ht="31.7" customHeight="1" x14ac:dyDescent="0.25">
      <c r="A28" s="94" t="s">
        <v>41</v>
      </c>
      <c r="B28" s="77" t="s">
        <v>51</v>
      </c>
      <c r="C28" s="78" t="s">
        <v>61</v>
      </c>
      <c r="D28" s="79">
        <v>0.41</v>
      </c>
      <c r="E28" s="79">
        <v>0.08</v>
      </c>
      <c r="F28" s="79">
        <v>1.25</v>
      </c>
      <c r="G28" s="79">
        <v>7.08</v>
      </c>
    </row>
    <row r="29" spans="1:7" hidden="1" x14ac:dyDescent="0.25">
      <c r="A29" s="94"/>
      <c r="B29" s="80" t="s">
        <v>11</v>
      </c>
      <c r="C29" s="81" t="s">
        <v>12</v>
      </c>
      <c r="D29" s="79"/>
      <c r="E29" s="79"/>
      <c r="F29" s="79"/>
      <c r="G29" s="79"/>
    </row>
    <row r="30" spans="1:7" hidden="1" x14ac:dyDescent="0.25">
      <c r="A30" s="94"/>
      <c r="B30" s="80" t="s">
        <v>13</v>
      </c>
      <c r="C30" s="81" t="s">
        <v>14</v>
      </c>
      <c r="D30" s="79"/>
      <c r="E30" s="79"/>
      <c r="F30" s="79"/>
      <c r="G30" s="79"/>
    </row>
    <row r="31" spans="1:7" hidden="1" x14ac:dyDescent="0.25">
      <c r="A31" s="94"/>
      <c r="B31" s="83"/>
      <c r="C31" s="85"/>
      <c r="D31" s="95"/>
      <c r="E31" s="79"/>
      <c r="F31" s="79"/>
      <c r="G31" s="79"/>
    </row>
    <row r="32" spans="1:7" s="71" customFormat="1" ht="23.1" customHeight="1" x14ac:dyDescent="0.25">
      <c r="A32" s="94">
        <v>537</v>
      </c>
      <c r="B32" s="83" t="s">
        <v>140</v>
      </c>
      <c r="C32" s="84" t="s">
        <v>142</v>
      </c>
      <c r="D32" s="95">
        <v>7.3</v>
      </c>
      <c r="E32" s="79">
        <v>8.15</v>
      </c>
      <c r="F32" s="79">
        <v>1.81</v>
      </c>
      <c r="G32" s="79">
        <v>109.75</v>
      </c>
    </row>
    <row r="33" spans="1:7" ht="36" customHeight="1" x14ac:dyDescent="0.25">
      <c r="A33" s="94" t="s">
        <v>39</v>
      </c>
      <c r="B33" s="83" t="s">
        <v>141</v>
      </c>
      <c r="C33" s="84">
        <v>180</v>
      </c>
      <c r="D33" s="79">
        <v>9.9499999999999993</v>
      </c>
      <c r="E33" s="79">
        <v>7.56</v>
      </c>
      <c r="F33" s="79">
        <v>60</v>
      </c>
      <c r="G33" s="79">
        <v>313.89999999999998</v>
      </c>
    </row>
    <row r="34" spans="1:7" ht="21.6" customHeight="1" x14ac:dyDescent="0.25">
      <c r="A34" s="76">
        <v>537</v>
      </c>
      <c r="B34" s="83" t="s">
        <v>92</v>
      </c>
      <c r="C34" s="103">
        <v>200</v>
      </c>
      <c r="D34" s="103">
        <v>0.55000000000000004</v>
      </c>
      <c r="E34" s="103">
        <v>0.11</v>
      </c>
      <c r="F34" s="103">
        <v>22.44</v>
      </c>
      <c r="G34" s="103">
        <v>92.96</v>
      </c>
    </row>
    <row r="35" spans="1:7" ht="28.35" customHeight="1" x14ac:dyDescent="0.25">
      <c r="A35" s="76" t="s">
        <v>10</v>
      </c>
      <c r="B35" s="83" t="s">
        <v>90</v>
      </c>
      <c r="C35" s="85">
        <v>50</v>
      </c>
      <c r="D35" s="79">
        <v>3.8</v>
      </c>
      <c r="E35" s="79">
        <v>0.2</v>
      </c>
      <c r="F35" s="79">
        <v>24.7</v>
      </c>
      <c r="G35" s="79">
        <v>117.16</v>
      </c>
    </row>
    <row r="36" spans="1:7" ht="24" customHeight="1" x14ac:dyDescent="0.25">
      <c r="A36" s="96"/>
      <c r="B36" s="90" t="s">
        <v>143</v>
      </c>
      <c r="C36" s="91">
        <v>550</v>
      </c>
      <c r="D36" s="92">
        <f>SUM(D28:D35)</f>
        <v>22.01</v>
      </c>
      <c r="E36" s="92">
        <f t="shared" ref="E36:G36" si="0">SUM(E28:E35)</f>
        <v>16.099999999999998</v>
      </c>
      <c r="F36" s="92">
        <f t="shared" si="0"/>
        <v>110.2</v>
      </c>
      <c r="G36" s="92">
        <f t="shared" si="0"/>
        <v>640.84999999999991</v>
      </c>
    </row>
    <row r="37" spans="1:7" s="71" customFormat="1" ht="24" customHeight="1" x14ac:dyDescent="0.25">
      <c r="A37" s="112"/>
      <c r="B37" s="113"/>
      <c r="C37" s="114"/>
      <c r="D37" s="115"/>
      <c r="E37" s="115"/>
      <c r="F37" s="115"/>
      <c r="G37" s="115"/>
    </row>
    <row r="38" spans="1:7" s="71" customFormat="1" ht="24" customHeight="1" x14ac:dyDescent="0.25">
      <c r="A38" s="112"/>
      <c r="B38" s="113"/>
      <c r="C38" s="114"/>
      <c r="D38" s="115"/>
      <c r="E38" s="115"/>
      <c r="F38" s="115"/>
      <c r="G38" s="115"/>
    </row>
    <row r="40" spans="1:7" ht="18.75" x14ac:dyDescent="0.25">
      <c r="A40" s="137" t="s">
        <v>144</v>
      </c>
      <c r="B40" s="137"/>
      <c r="C40" s="137"/>
      <c r="D40" s="138"/>
      <c r="E40" s="138"/>
      <c r="F40" s="138"/>
      <c r="G40" s="139"/>
    </row>
    <row r="41" spans="1:7" ht="18.75" x14ac:dyDescent="0.25">
      <c r="A41" s="3"/>
      <c r="B41" s="15" t="s">
        <v>8</v>
      </c>
      <c r="C41" s="111" t="s">
        <v>20</v>
      </c>
      <c r="D41" s="148" t="s">
        <v>5</v>
      </c>
      <c r="E41" s="149"/>
      <c r="F41" s="149"/>
      <c r="G41" s="150"/>
    </row>
    <row r="42" spans="1:7" ht="24" x14ac:dyDescent="0.25">
      <c r="A42" s="35" t="s">
        <v>4</v>
      </c>
      <c r="B42" s="21" t="s">
        <v>9</v>
      </c>
      <c r="C42" s="21" t="s">
        <v>7</v>
      </c>
      <c r="D42" s="23" t="s">
        <v>0</v>
      </c>
      <c r="E42" s="23" t="s">
        <v>1</v>
      </c>
      <c r="F42" s="23" t="s">
        <v>2</v>
      </c>
      <c r="G42" s="23" t="s">
        <v>6</v>
      </c>
    </row>
    <row r="43" spans="1:7" ht="24.6" customHeight="1" x14ac:dyDescent="0.25">
      <c r="A43" s="143" t="s">
        <v>59</v>
      </c>
      <c r="B43" s="144"/>
      <c r="C43" s="144"/>
      <c r="D43" s="144"/>
      <c r="E43" s="144"/>
      <c r="F43" s="144"/>
      <c r="G43" s="145"/>
    </row>
    <row r="44" spans="1:7" ht="39.950000000000003" customHeight="1" x14ac:dyDescent="0.25">
      <c r="A44" s="76" t="s">
        <v>99</v>
      </c>
      <c r="B44" s="77" t="s">
        <v>118</v>
      </c>
      <c r="C44" s="78" t="s">
        <v>12</v>
      </c>
      <c r="D44" s="79">
        <v>0.4</v>
      </c>
      <c r="E44" s="79">
        <v>2.06</v>
      </c>
      <c r="F44" s="79">
        <v>1.2</v>
      </c>
      <c r="G44" s="79">
        <v>24.94</v>
      </c>
    </row>
    <row r="45" spans="1:7" ht="36" customHeight="1" x14ac:dyDescent="0.25">
      <c r="A45" s="76" t="s">
        <v>94</v>
      </c>
      <c r="B45" s="77" t="s">
        <v>145</v>
      </c>
      <c r="C45" s="81" t="s">
        <v>26</v>
      </c>
      <c r="D45" s="79">
        <v>16.5</v>
      </c>
      <c r="E45" s="79">
        <v>15.72</v>
      </c>
      <c r="F45" s="79">
        <v>14.9</v>
      </c>
      <c r="G45" s="79">
        <v>265.60000000000002</v>
      </c>
    </row>
    <row r="46" spans="1:7" ht="30.6" customHeight="1" x14ac:dyDescent="0.25">
      <c r="A46" s="76" t="s">
        <v>37</v>
      </c>
      <c r="B46" s="83" t="s">
        <v>48</v>
      </c>
      <c r="C46" s="84">
        <v>170</v>
      </c>
      <c r="D46" s="79">
        <v>3.62</v>
      </c>
      <c r="E46" s="79">
        <v>7.02</v>
      </c>
      <c r="F46" s="79">
        <v>31.5</v>
      </c>
      <c r="G46" s="79">
        <v>203.68</v>
      </c>
    </row>
    <row r="47" spans="1:7" ht="26.45" customHeight="1" x14ac:dyDescent="0.25">
      <c r="A47" s="94" t="s">
        <v>40</v>
      </c>
      <c r="B47" s="83" t="s">
        <v>50</v>
      </c>
      <c r="C47" s="84">
        <v>200</v>
      </c>
      <c r="D47" s="79">
        <v>0.6</v>
      </c>
      <c r="E47" s="79">
        <v>0.2</v>
      </c>
      <c r="F47" s="79">
        <v>15.2</v>
      </c>
      <c r="G47" s="79">
        <v>65.3</v>
      </c>
    </row>
    <row r="48" spans="1:7" ht="33.6" customHeight="1" x14ac:dyDescent="0.25">
      <c r="A48" s="79" t="s">
        <v>10</v>
      </c>
      <c r="B48" s="83" t="s">
        <v>90</v>
      </c>
      <c r="C48" s="85">
        <v>50</v>
      </c>
      <c r="D48" s="79">
        <v>3.8</v>
      </c>
      <c r="E48" s="79">
        <v>0.2</v>
      </c>
      <c r="F48" s="79">
        <v>24.7</v>
      </c>
      <c r="G48" s="79">
        <v>117.16</v>
      </c>
    </row>
    <row r="49" spans="1:7" ht="21.6" customHeight="1" x14ac:dyDescent="0.25">
      <c r="A49" s="90"/>
      <c r="B49" s="90" t="s">
        <v>146</v>
      </c>
      <c r="C49" s="91">
        <v>550</v>
      </c>
      <c r="D49" s="92">
        <f>SUM(D44:D48)</f>
        <v>24.92</v>
      </c>
      <c r="E49" s="92">
        <f>SUM(E44:E48)</f>
        <v>25.2</v>
      </c>
      <c r="F49" s="92">
        <f>SUM(F44:F48)</f>
        <v>87.5</v>
      </c>
      <c r="G49" s="92">
        <f>SUM(G44:G48)</f>
        <v>676.68</v>
      </c>
    </row>
  </sheetData>
  <mergeCells count="9">
    <mergeCell ref="A40:G40"/>
    <mergeCell ref="D41:G41"/>
    <mergeCell ref="A43:G43"/>
    <mergeCell ref="A1:G1"/>
    <mergeCell ref="A24:G24"/>
    <mergeCell ref="D25:G25"/>
    <mergeCell ref="A27:G27"/>
    <mergeCell ref="D2:G2"/>
    <mergeCell ref="A4:G4"/>
  </mergeCells>
  <printOptions horizontalCentered="1"/>
  <pageMargins left="0.78740157480314965" right="0.82677165354330717" top="1.1417322834645669" bottom="0.98425196850393704" header="0.31496062992125984" footer="0.31496062992125984"/>
  <pageSetup paperSize="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zoomScale="130" zoomScaleNormal="130" workbookViewId="0">
      <selection activeCell="A6" sqref="A6:G19"/>
    </sheetView>
  </sheetViews>
  <sheetFormatPr defaultRowHeight="15" x14ac:dyDescent="0.25"/>
  <cols>
    <col min="1" max="1" width="7.42578125" customWidth="1"/>
    <col min="2" max="2" width="21.28515625" customWidth="1"/>
    <col min="3" max="3" width="9.85546875" customWidth="1"/>
    <col min="4" max="4" width="8.85546875" customWidth="1"/>
    <col min="5" max="5" width="8" customWidth="1"/>
    <col min="6" max="6" width="8.42578125" customWidth="1"/>
    <col min="7" max="7" width="9" customWidth="1"/>
  </cols>
  <sheetData>
    <row r="1" spans="1:7" ht="21" customHeight="1" x14ac:dyDescent="0.25"/>
    <row r="2" spans="1:7" s="17" customFormat="1" ht="11.25" hidden="1" customHeight="1" x14ac:dyDescent="0.25"/>
    <row r="3" spans="1:7" s="17" customFormat="1" ht="11.25" hidden="1" customHeight="1" x14ac:dyDescent="0.25"/>
    <row r="4" spans="1:7" s="17" customFormat="1" ht="11.25" hidden="1" customHeight="1" x14ac:dyDescent="0.25"/>
    <row r="5" spans="1:7" ht="18" customHeight="1" x14ac:dyDescent="0.25"/>
    <row r="6" spans="1:7" s="17" customFormat="1" ht="18" customHeight="1" x14ac:dyDescent="0.25">
      <c r="A6" s="137" t="s">
        <v>144</v>
      </c>
      <c r="B6" s="137"/>
      <c r="C6" s="137"/>
      <c r="D6" s="138"/>
      <c r="E6" s="138"/>
      <c r="F6" s="138"/>
      <c r="G6" s="139"/>
    </row>
    <row r="7" spans="1:7" s="17" customFormat="1" ht="25.5" customHeight="1" x14ac:dyDescent="0.25">
      <c r="A7" s="3"/>
      <c r="B7" s="15" t="s">
        <v>8</v>
      </c>
      <c r="C7" s="34" t="s">
        <v>20</v>
      </c>
      <c r="D7" s="148" t="s">
        <v>5</v>
      </c>
      <c r="E7" s="149"/>
      <c r="F7" s="149"/>
      <c r="G7" s="150"/>
    </row>
    <row r="8" spans="1:7" s="17" customFormat="1" ht="31.5" customHeight="1" x14ac:dyDescent="0.25">
      <c r="A8" s="35" t="s">
        <v>4</v>
      </c>
      <c r="B8" s="21" t="s">
        <v>9</v>
      </c>
      <c r="C8" s="21" t="s">
        <v>7</v>
      </c>
      <c r="D8" s="23" t="s">
        <v>0</v>
      </c>
      <c r="E8" s="23" t="s">
        <v>1</v>
      </c>
      <c r="F8" s="23" t="s">
        <v>2</v>
      </c>
      <c r="G8" s="23" t="s">
        <v>6</v>
      </c>
    </row>
    <row r="9" spans="1:7" s="17" customFormat="1" ht="13.5" customHeight="1" x14ac:dyDescent="0.25">
      <c r="A9" s="143" t="s">
        <v>59</v>
      </c>
      <c r="B9" s="144"/>
      <c r="C9" s="144"/>
      <c r="D9" s="144"/>
      <c r="E9" s="144"/>
      <c r="F9" s="144"/>
      <c r="G9" s="145"/>
    </row>
    <row r="10" spans="1:7" s="17" customFormat="1" ht="45.95" customHeight="1" x14ac:dyDescent="0.25">
      <c r="A10" s="76" t="s">
        <v>99</v>
      </c>
      <c r="B10" s="77" t="s">
        <v>118</v>
      </c>
      <c r="C10" s="78" t="s">
        <v>12</v>
      </c>
      <c r="D10" s="79">
        <v>0.4</v>
      </c>
      <c r="E10" s="79">
        <v>2.06</v>
      </c>
      <c r="F10" s="79">
        <v>1.2</v>
      </c>
      <c r="G10" s="79">
        <v>24.94</v>
      </c>
    </row>
    <row r="11" spans="1:7" s="71" customFormat="1" ht="45.95" customHeight="1" x14ac:dyDescent="0.25">
      <c r="A11" s="76" t="s">
        <v>94</v>
      </c>
      <c r="B11" s="77" t="s">
        <v>145</v>
      </c>
      <c r="C11" s="81" t="s">
        <v>26</v>
      </c>
      <c r="D11" s="79">
        <v>16.5</v>
      </c>
      <c r="E11" s="79">
        <v>15.72</v>
      </c>
      <c r="F11" s="79">
        <v>14.9</v>
      </c>
      <c r="G11" s="79">
        <v>265.60000000000002</v>
      </c>
    </row>
    <row r="12" spans="1:7" s="17" customFormat="1" ht="32.1" customHeight="1" x14ac:dyDescent="0.25">
      <c r="A12" s="76" t="s">
        <v>37</v>
      </c>
      <c r="B12" s="83" t="s">
        <v>48</v>
      </c>
      <c r="C12" s="84">
        <v>170</v>
      </c>
      <c r="D12" s="79">
        <v>3.62</v>
      </c>
      <c r="E12" s="79">
        <v>7.02</v>
      </c>
      <c r="F12" s="79">
        <v>31.5</v>
      </c>
      <c r="G12" s="79">
        <v>203.68</v>
      </c>
    </row>
    <row r="13" spans="1:7" s="17" customFormat="1" ht="30.4" customHeight="1" x14ac:dyDescent="0.25">
      <c r="A13" s="94" t="s">
        <v>40</v>
      </c>
      <c r="B13" s="83" t="s">
        <v>50</v>
      </c>
      <c r="C13" s="84">
        <v>200</v>
      </c>
      <c r="D13" s="79">
        <v>0.6</v>
      </c>
      <c r="E13" s="79">
        <v>0.2</v>
      </c>
      <c r="F13" s="79">
        <v>15.2</v>
      </c>
      <c r="G13" s="79">
        <v>65.3</v>
      </c>
    </row>
    <row r="14" spans="1:7" s="17" customFormat="1" ht="30.75" hidden="1" customHeight="1" x14ac:dyDescent="0.25">
      <c r="A14" s="85"/>
      <c r="B14" s="83"/>
      <c r="C14" s="85"/>
      <c r="D14" s="93"/>
      <c r="E14" s="93"/>
      <c r="F14" s="93"/>
      <c r="G14" s="93"/>
    </row>
    <row r="15" spans="1:7" s="17" customFormat="1" ht="27.95" customHeight="1" x14ac:dyDescent="0.25">
      <c r="A15" s="79" t="s">
        <v>10</v>
      </c>
      <c r="B15" s="83" t="s">
        <v>90</v>
      </c>
      <c r="C15" s="85">
        <v>50</v>
      </c>
      <c r="D15" s="79">
        <v>3.8</v>
      </c>
      <c r="E15" s="79">
        <v>0.2</v>
      </c>
      <c r="F15" s="79">
        <v>24.7</v>
      </c>
      <c r="G15" s="79">
        <v>117.16</v>
      </c>
    </row>
    <row r="16" spans="1:7" s="17" customFormat="1" ht="10.5" hidden="1" customHeight="1" x14ac:dyDescent="0.25">
      <c r="A16" s="85"/>
      <c r="B16" s="83"/>
      <c r="C16" s="97"/>
      <c r="D16" s="98"/>
      <c r="E16" s="98"/>
      <c r="F16" s="98"/>
      <c r="G16" s="98"/>
    </row>
    <row r="17" spans="1:7" s="17" customFormat="1" ht="10.5" hidden="1" customHeight="1" x14ac:dyDescent="0.25">
      <c r="A17" s="85"/>
      <c r="B17" s="83"/>
      <c r="C17" s="85"/>
      <c r="D17" s="93"/>
      <c r="E17" s="93"/>
      <c r="F17" s="93"/>
      <c r="G17" s="93"/>
    </row>
    <row r="18" spans="1:7" s="17" customFormat="1" ht="10.5" hidden="1" customHeight="1" x14ac:dyDescent="0.25">
      <c r="A18" s="90"/>
      <c r="B18" s="90"/>
      <c r="C18" s="91"/>
      <c r="D18" s="92"/>
      <c r="E18" s="92"/>
      <c r="F18" s="92"/>
      <c r="G18" s="92"/>
    </row>
    <row r="19" spans="1:7" ht="24" customHeight="1" x14ac:dyDescent="0.25">
      <c r="A19" s="90"/>
      <c r="B19" s="90" t="s">
        <v>146</v>
      </c>
      <c r="C19" s="91">
        <v>550</v>
      </c>
      <c r="D19" s="92">
        <f>SUM(D10:D18)</f>
        <v>24.92</v>
      </c>
      <c r="E19" s="92">
        <f t="shared" ref="E19:F19" si="0">SUM(E10:E18)</f>
        <v>25.2</v>
      </c>
      <c r="F19" s="92">
        <f t="shared" si="0"/>
        <v>87.5</v>
      </c>
      <c r="G19" s="92">
        <f t="shared" ref="G19" si="1">SUM(G10:G18)</f>
        <v>676.68</v>
      </c>
    </row>
    <row r="20" spans="1:7" ht="15" customHeight="1" x14ac:dyDescent="0.25"/>
  </sheetData>
  <mergeCells count="3">
    <mergeCell ref="A6:G6"/>
    <mergeCell ref="D7:G7"/>
    <mergeCell ref="A9:G9"/>
  </mergeCells>
  <pageMargins left="0.98425196850393704" right="0.98425196850393704" top="0.94488188976377963" bottom="0.98425196850393704" header="0.31496062992125984" footer="0.31496062992125984"/>
  <pageSetup paperSize="9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opLeftCell="A43" zoomScale="140" zoomScaleNormal="140" workbookViewId="0">
      <selection activeCell="B59" sqref="B59"/>
    </sheetView>
  </sheetViews>
  <sheetFormatPr defaultRowHeight="15" x14ac:dyDescent="0.25"/>
  <cols>
    <col min="1" max="1" width="6.7109375" customWidth="1"/>
    <col min="2" max="2" width="22.28515625" customWidth="1"/>
    <col min="3" max="3" width="8.7109375" customWidth="1"/>
    <col min="4" max="4" width="8.85546875" customWidth="1"/>
    <col min="5" max="5" width="9" customWidth="1"/>
    <col min="6" max="6" width="9.7109375" customWidth="1"/>
    <col min="7" max="7" width="9.85546875" customWidth="1"/>
  </cols>
  <sheetData>
    <row r="1" spans="1:7" ht="19.5" hidden="1" customHeight="1" x14ac:dyDescent="0.25">
      <c r="A1" s="156"/>
      <c r="B1" s="156"/>
      <c r="C1" s="156"/>
      <c r="D1" s="156"/>
      <c r="E1" s="156"/>
      <c r="F1" s="156"/>
      <c r="G1" s="156"/>
    </row>
    <row r="2" spans="1:7" s="2" customFormat="1" ht="27.75" hidden="1" customHeight="1" x14ac:dyDescent="0.25">
      <c r="A2" s="44"/>
      <c r="B2" s="66"/>
      <c r="C2" s="67"/>
      <c r="D2" s="155"/>
      <c r="E2" s="155"/>
      <c r="F2" s="155"/>
      <c r="G2" s="155"/>
    </row>
    <row r="3" spans="1:7" s="2" customFormat="1" ht="47.25" hidden="1" customHeight="1" x14ac:dyDescent="0.25">
      <c r="A3" s="47"/>
      <c r="B3" s="48"/>
      <c r="C3" s="48"/>
      <c r="D3" s="49"/>
      <c r="E3" s="49"/>
      <c r="F3" s="49"/>
      <c r="G3" s="49"/>
    </row>
    <row r="4" spans="1:7" ht="21.75" hidden="1" customHeight="1" x14ac:dyDescent="0.25">
      <c r="A4" s="154"/>
      <c r="B4" s="154"/>
      <c r="C4" s="154"/>
      <c r="D4" s="154"/>
      <c r="E4" s="154"/>
      <c r="F4" s="154"/>
      <c r="G4" s="154"/>
    </row>
    <row r="5" spans="1:7" ht="34.5" hidden="1" customHeight="1" x14ac:dyDescent="0.25">
      <c r="A5" s="50"/>
      <c r="B5" s="64"/>
      <c r="C5" s="51"/>
      <c r="D5" s="52"/>
      <c r="E5" s="52"/>
      <c r="F5" s="52"/>
      <c r="G5" s="52"/>
    </row>
    <row r="6" spans="1:7" s="17" customFormat="1" ht="10.5" hidden="1" customHeight="1" x14ac:dyDescent="0.25">
      <c r="A6" s="53"/>
      <c r="B6" s="54"/>
      <c r="C6" s="55"/>
      <c r="D6" s="56"/>
      <c r="E6" s="56"/>
      <c r="F6" s="56"/>
      <c r="G6" s="56"/>
    </row>
    <row r="7" spans="1:7" s="17" customFormat="1" ht="10.5" hidden="1" customHeight="1" x14ac:dyDescent="0.25">
      <c r="A7" s="53"/>
      <c r="B7" s="54"/>
      <c r="C7" s="55"/>
      <c r="D7" s="56"/>
      <c r="E7" s="56"/>
      <c r="F7" s="56"/>
      <c r="G7" s="56"/>
    </row>
    <row r="8" spans="1:7" s="17" customFormat="1" ht="10.5" hidden="1" customHeight="1" x14ac:dyDescent="0.25">
      <c r="A8" s="53"/>
      <c r="B8" s="64"/>
      <c r="C8" s="55"/>
      <c r="D8" s="52"/>
      <c r="E8" s="52"/>
      <c r="F8" s="52"/>
      <c r="G8" s="52"/>
    </row>
    <row r="9" spans="1:7" s="9" customFormat="1" ht="50.25" hidden="1" customHeight="1" x14ac:dyDescent="0.25">
      <c r="A9" s="50"/>
      <c r="B9" s="57"/>
      <c r="C9" s="50"/>
      <c r="D9" s="52"/>
      <c r="E9" s="52"/>
      <c r="F9" s="52"/>
      <c r="G9" s="52"/>
    </row>
    <row r="10" spans="1:7" s="16" customFormat="1" ht="10.5" hidden="1" customHeight="1" x14ac:dyDescent="0.25">
      <c r="A10" s="50"/>
      <c r="B10" s="58"/>
      <c r="C10" s="53"/>
      <c r="D10" s="56"/>
      <c r="E10" s="56"/>
      <c r="F10" s="56"/>
      <c r="G10" s="56"/>
    </row>
    <row r="11" spans="1:7" s="16" customFormat="1" ht="10.5" hidden="1" customHeight="1" x14ac:dyDescent="0.25">
      <c r="A11" s="50"/>
      <c r="B11" s="58"/>
      <c r="C11" s="53"/>
      <c r="D11" s="56"/>
      <c r="E11" s="56"/>
      <c r="F11" s="56"/>
      <c r="G11" s="56"/>
    </row>
    <row r="12" spans="1:7" s="16" customFormat="1" ht="10.5" hidden="1" customHeight="1" x14ac:dyDescent="0.25">
      <c r="A12" s="50"/>
      <c r="B12" s="58"/>
      <c r="C12" s="53"/>
      <c r="D12" s="56"/>
      <c r="E12" s="56"/>
      <c r="F12" s="56"/>
      <c r="G12" s="56"/>
    </row>
    <row r="13" spans="1:7" s="16" customFormat="1" ht="10.5" hidden="1" customHeight="1" x14ac:dyDescent="0.25">
      <c r="A13" s="50"/>
      <c r="B13" s="58"/>
      <c r="C13" s="53"/>
      <c r="D13" s="56"/>
      <c r="E13" s="56"/>
      <c r="F13" s="56"/>
      <c r="G13" s="56"/>
    </row>
    <row r="14" spans="1:7" s="16" customFormat="1" ht="10.5" hidden="1" customHeight="1" x14ac:dyDescent="0.25">
      <c r="A14" s="50"/>
      <c r="B14" s="58"/>
      <c r="C14" s="53"/>
      <c r="D14" s="56"/>
      <c r="E14" s="56"/>
      <c r="F14" s="56"/>
      <c r="G14" s="56"/>
    </row>
    <row r="15" spans="1:7" ht="36" hidden="1" customHeight="1" x14ac:dyDescent="0.25">
      <c r="A15" s="53"/>
      <c r="B15" s="64"/>
      <c r="C15" s="55"/>
      <c r="D15" s="52"/>
      <c r="E15" s="52"/>
      <c r="F15" s="52"/>
      <c r="G15" s="52"/>
    </row>
    <row r="16" spans="1:7" s="20" customFormat="1" ht="9.75" hidden="1" customHeight="1" x14ac:dyDescent="0.2">
      <c r="A16" s="50"/>
      <c r="B16" s="57"/>
      <c r="C16" s="53"/>
      <c r="D16" s="56"/>
      <c r="E16" s="56"/>
      <c r="F16" s="56"/>
      <c r="G16" s="56"/>
    </row>
    <row r="17" spans="1:7" s="20" customFormat="1" ht="9.75" hidden="1" customHeight="1" x14ac:dyDescent="0.2">
      <c r="A17" s="50"/>
      <c r="B17" s="57"/>
      <c r="C17" s="53"/>
      <c r="D17" s="52"/>
      <c r="E17" s="52"/>
      <c r="F17" s="52"/>
      <c r="G17" s="52"/>
    </row>
    <row r="18" spans="1:7" s="20" customFormat="1" ht="32.25" hidden="1" customHeight="1" x14ac:dyDescent="0.2">
      <c r="A18" s="50"/>
      <c r="B18" s="57"/>
      <c r="C18" s="53"/>
      <c r="D18" s="52"/>
      <c r="E18" s="52"/>
      <c r="F18" s="52"/>
      <c r="G18" s="52"/>
    </row>
    <row r="19" spans="1:7" s="2" customFormat="1" ht="25.5" hidden="1" customHeight="1" x14ac:dyDescent="0.25">
      <c r="A19" s="50"/>
      <c r="B19" s="57"/>
      <c r="C19" s="50"/>
      <c r="D19" s="52"/>
      <c r="E19" s="52"/>
      <c r="F19" s="52"/>
      <c r="G19" s="52"/>
    </row>
    <row r="20" spans="1:7" ht="33.75" hidden="1" customHeight="1" x14ac:dyDescent="0.25">
      <c r="A20" s="64"/>
      <c r="B20" s="64"/>
      <c r="C20" s="48"/>
      <c r="D20" s="65"/>
      <c r="E20" s="65"/>
      <c r="F20" s="65"/>
      <c r="G20" s="65"/>
    </row>
    <row r="21" spans="1:7" s="17" customFormat="1" ht="11.25" hidden="1" customHeight="1" x14ac:dyDescent="0.25"/>
    <row r="22" spans="1:7" s="17" customFormat="1" ht="11.25" hidden="1" customHeight="1" x14ac:dyDescent="0.25"/>
    <row r="23" spans="1:7" s="17" customFormat="1" ht="11.25" hidden="1" customHeight="1" x14ac:dyDescent="0.25"/>
    <row r="24" spans="1:7" s="17" customFormat="1" ht="11.25" hidden="1" customHeight="1" x14ac:dyDescent="0.25"/>
    <row r="25" spans="1:7" s="17" customFormat="1" ht="11.25" hidden="1" customHeight="1" x14ac:dyDescent="0.25"/>
    <row r="26" spans="1:7" s="17" customFormat="1" ht="11.25" hidden="1" customHeight="1" x14ac:dyDescent="0.25"/>
    <row r="27" spans="1:7" s="17" customFormat="1" ht="11.25" hidden="1" customHeight="1" x14ac:dyDescent="0.25"/>
    <row r="28" spans="1:7" s="17" customFormat="1" ht="11.25" hidden="1" customHeight="1" x14ac:dyDescent="0.25"/>
    <row r="29" spans="1:7" s="17" customFormat="1" ht="11.25" hidden="1" customHeight="1" x14ac:dyDescent="0.25"/>
    <row r="30" spans="1:7" ht="15" customHeight="1" x14ac:dyDescent="0.25"/>
    <row r="31" spans="1:7" s="17" customFormat="1" ht="16.5" customHeight="1" x14ac:dyDescent="0.25"/>
    <row r="32" spans="1:7" s="17" customFormat="1" ht="20.25" customHeight="1" x14ac:dyDescent="0.25">
      <c r="A32" s="137" t="s">
        <v>152</v>
      </c>
      <c r="B32" s="137"/>
      <c r="C32" s="137"/>
      <c r="D32" s="138"/>
      <c r="E32" s="138"/>
      <c r="F32" s="138"/>
      <c r="G32" s="139"/>
    </row>
    <row r="33" spans="1:7" s="17" customFormat="1" ht="30" customHeight="1" x14ac:dyDescent="0.25">
      <c r="A33" s="3"/>
      <c r="B33" s="15" t="s">
        <v>8</v>
      </c>
      <c r="C33" s="34" t="s">
        <v>20</v>
      </c>
      <c r="D33" s="148" t="s">
        <v>5</v>
      </c>
      <c r="E33" s="149"/>
      <c r="F33" s="149"/>
      <c r="G33" s="150"/>
    </row>
    <row r="34" spans="1:7" s="17" customFormat="1" ht="30" customHeight="1" x14ac:dyDescent="0.25">
      <c r="A34" s="33" t="s">
        <v>4</v>
      </c>
      <c r="B34" s="21" t="s">
        <v>9</v>
      </c>
      <c r="C34" s="21" t="s">
        <v>7</v>
      </c>
      <c r="D34" s="23" t="s">
        <v>0</v>
      </c>
      <c r="E34" s="23" t="s">
        <v>1</v>
      </c>
      <c r="F34" s="23" t="s">
        <v>2</v>
      </c>
      <c r="G34" s="23" t="s">
        <v>6</v>
      </c>
    </row>
    <row r="35" spans="1:7" s="17" customFormat="1" ht="18.95" customHeight="1" x14ac:dyDescent="0.25">
      <c r="A35" s="143" t="s">
        <v>62</v>
      </c>
      <c r="B35" s="144"/>
      <c r="C35" s="144"/>
      <c r="D35" s="144"/>
      <c r="E35" s="144"/>
      <c r="F35" s="144"/>
      <c r="G35" s="145"/>
    </row>
    <row r="36" spans="1:7" s="17" customFormat="1" ht="36.75" customHeight="1" x14ac:dyDescent="0.25">
      <c r="A36" s="94" t="s">
        <v>128</v>
      </c>
      <c r="B36" s="83" t="s">
        <v>147</v>
      </c>
      <c r="C36" s="84" t="s">
        <v>22</v>
      </c>
      <c r="D36" s="79">
        <v>1</v>
      </c>
      <c r="E36" s="79">
        <v>1.61</v>
      </c>
      <c r="F36" s="79">
        <v>5.8</v>
      </c>
      <c r="G36" s="79">
        <v>41.69</v>
      </c>
    </row>
    <row r="37" spans="1:7" s="71" customFormat="1" ht="27.95" customHeight="1" x14ac:dyDescent="0.25">
      <c r="A37" s="94" t="s">
        <v>127</v>
      </c>
      <c r="B37" s="83" t="s">
        <v>148</v>
      </c>
      <c r="C37" s="84" t="s">
        <v>63</v>
      </c>
      <c r="D37" s="79">
        <v>13.79</v>
      </c>
      <c r="E37" s="79">
        <v>6.93</v>
      </c>
      <c r="F37" s="99">
        <v>4.45</v>
      </c>
      <c r="G37" s="79">
        <v>135.38999999999999</v>
      </c>
    </row>
    <row r="38" spans="1:7" s="71" customFormat="1" ht="26.45" customHeight="1" x14ac:dyDescent="0.25">
      <c r="A38" s="94" t="s">
        <v>47</v>
      </c>
      <c r="B38" s="83" t="s">
        <v>149</v>
      </c>
      <c r="C38" s="84">
        <v>150</v>
      </c>
      <c r="D38" s="79">
        <v>1.93</v>
      </c>
      <c r="E38" s="79">
        <v>9.9</v>
      </c>
      <c r="F38" s="99">
        <v>39.369999999999997</v>
      </c>
      <c r="G38" s="79">
        <v>254.3</v>
      </c>
    </row>
    <row r="39" spans="1:7" ht="41.25" hidden="1" customHeight="1" x14ac:dyDescent="0.25">
      <c r="A39" s="76"/>
      <c r="B39" s="83"/>
      <c r="C39" s="84"/>
      <c r="D39" s="79"/>
      <c r="E39" s="79"/>
      <c r="F39" s="79"/>
      <c r="G39" s="79"/>
    </row>
    <row r="40" spans="1:7" s="63" customFormat="1" ht="30" customHeight="1" x14ac:dyDescent="0.25">
      <c r="A40" s="76" t="s">
        <v>38</v>
      </c>
      <c r="B40" s="83" t="s">
        <v>49</v>
      </c>
      <c r="C40" s="84">
        <v>200</v>
      </c>
      <c r="D40" s="79">
        <v>0.5</v>
      </c>
      <c r="E40" s="79">
        <v>0</v>
      </c>
      <c r="F40" s="79">
        <v>19.8</v>
      </c>
      <c r="G40" s="79">
        <v>81</v>
      </c>
    </row>
    <row r="41" spans="1:7" s="71" customFormat="1" ht="27.4" customHeight="1" x14ac:dyDescent="0.25">
      <c r="A41" s="76" t="s">
        <v>95</v>
      </c>
      <c r="B41" s="83" t="s">
        <v>96</v>
      </c>
      <c r="C41" s="85">
        <v>100</v>
      </c>
      <c r="D41" s="79">
        <v>0.48</v>
      </c>
      <c r="E41" s="79">
        <v>0.48</v>
      </c>
      <c r="F41" s="79">
        <v>14.16</v>
      </c>
      <c r="G41" s="79">
        <v>62.88</v>
      </c>
    </row>
    <row r="42" spans="1:7" ht="31.35" customHeight="1" x14ac:dyDescent="0.25">
      <c r="A42" s="79" t="s">
        <v>10</v>
      </c>
      <c r="B42" s="83" t="s">
        <v>90</v>
      </c>
      <c r="C42" s="85">
        <v>30</v>
      </c>
      <c r="D42" s="79">
        <v>2.2999999999999998</v>
      </c>
      <c r="E42" s="79">
        <v>0.2</v>
      </c>
      <c r="F42" s="79">
        <v>14.8</v>
      </c>
      <c r="G42" s="79">
        <v>70.3</v>
      </c>
    </row>
    <row r="43" spans="1:7" x14ac:dyDescent="0.25">
      <c r="A43" s="90"/>
      <c r="B43" s="90" t="s">
        <v>117</v>
      </c>
      <c r="C43" s="91">
        <v>620</v>
      </c>
      <c r="D43" s="92">
        <f>SUM(D36:D42)</f>
        <v>20</v>
      </c>
      <c r="E43" s="92">
        <f t="shared" ref="E43:G43" si="0">SUM(E36:E42)</f>
        <v>19.119999999999997</v>
      </c>
      <c r="F43" s="92">
        <f t="shared" si="0"/>
        <v>98.38</v>
      </c>
      <c r="G43" s="92">
        <f t="shared" si="0"/>
        <v>645.55999999999995</v>
      </c>
    </row>
    <row r="46" spans="1:7" ht="21.95" customHeight="1" x14ac:dyDescent="0.25">
      <c r="A46" s="137" t="s">
        <v>151</v>
      </c>
      <c r="B46" s="137"/>
      <c r="C46" s="137"/>
      <c r="D46" s="138"/>
      <c r="E46" s="138"/>
      <c r="F46" s="138"/>
      <c r="G46" s="139"/>
    </row>
    <row r="47" spans="1:7" ht="30" x14ac:dyDescent="0.25">
      <c r="A47" s="3"/>
      <c r="B47" s="4" t="s">
        <v>8</v>
      </c>
      <c r="C47" s="29" t="s">
        <v>20</v>
      </c>
      <c r="D47" s="140" t="s">
        <v>5</v>
      </c>
      <c r="E47" s="141"/>
      <c r="F47" s="141"/>
      <c r="G47" s="142"/>
    </row>
    <row r="48" spans="1:7" ht="31.5" x14ac:dyDescent="0.25">
      <c r="A48" s="33" t="s">
        <v>4</v>
      </c>
      <c r="B48" s="21" t="s">
        <v>9</v>
      </c>
      <c r="C48" s="21" t="s">
        <v>7</v>
      </c>
      <c r="D48" s="23" t="s">
        <v>0</v>
      </c>
      <c r="E48" s="23" t="s">
        <v>1</v>
      </c>
      <c r="F48" s="23" t="s">
        <v>2</v>
      </c>
      <c r="G48" s="23" t="s">
        <v>6</v>
      </c>
    </row>
    <row r="49" spans="1:7" ht="23.45" customHeight="1" x14ac:dyDescent="0.25">
      <c r="A49" s="143" t="s">
        <v>64</v>
      </c>
      <c r="B49" s="144"/>
      <c r="C49" s="144"/>
      <c r="D49" s="144"/>
      <c r="E49" s="144"/>
      <c r="F49" s="144"/>
      <c r="G49" s="145"/>
    </row>
    <row r="50" spans="1:7" x14ac:dyDescent="0.25">
      <c r="A50" s="76" t="s">
        <v>53</v>
      </c>
      <c r="B50" s="77" t="s">
        <v>54</v>
      </c>
      <c r="C50" s="100" t="s">
        <v>56</v>
      </c>
      <c r="D50" s="79">
        <v>4.7</v>
      </c>
      <c r="E50" s="79">
        <v>5.86</v>
      </c>
      <c r="F50" s="79">
        <v>0</v>
      </c>
      <c r="G50" s="79">
        <v>66.540000000000006</v>
      </c>
    </row>
    <row r="51" spans="1:7" ht="25.5" x14ac:dyDescent="0.25">
      <c r="A51" s="76" t="s">
        <v>65</v>
      </c>
      <c r="B51" s="77" t="s">
        <v>55</v>
      </c>
      <c r="C51" s="101" t="s">
        <v>14</v>
      </c>
      <c r="D51" s="103">
        <v>0.06</v>
      </c>
      <c r="E51" s="103">
        <v>7.25</v>
      </c>
      <c r="F51" s="103">
        <v>0.3</v>
      </c>
      <c r="G51" s="103">
        <v>66.06</v>
      </c>
    </row>
    <row r="52" spans="1:7" ht="29.25" x14ac:dyDescent="0.25">
      <c r="A52" s="94" t="s">
        <v>97</v>
      </c>
      <c r="B52" s="83" t="s">
        <v>98</v>
      </c>
      <c r="C52" s="84">
        <v>250</v>
      </c>
      <c r="D52" s="79">
        <v>7.25</v>
      </c>
      <c r="E52" s="79">
        <v>4.25</v>
      </c>
      <c r="F52" s="79">
        <v>30.12</v>
      </c>
      <c r="G52" s="79">
        <v>211.12</v>
      </c>
    </row>
    <row r="53" spans="1:7" ht="27.95" customHeight="1" x14ac:dyDescent="0.25">
      <c r="A53" s="94" t="s">
        <v>10</v>
      </c>
      <c r="B53" s="83" t="s">
        <v>150</v>
      </c>
      <c r="C53" s="84">
        <v>50</v>
      </c>
      <c r="D53" s="79">
        <v>3.9</v>
      </c>
      <c r="E53" s="79">
        <v>1.5</v>
      </c>
      <c r="F53" s="79">
        <v>22</v>
      </c>
      <c r="G53" s="79">
        <v>135</v>
      </c>
    </row>
    <row r="54" spans="1:7" ht="35.1" customHeight="1" x14ac:dyDescent="0.25">
      <c r="A54" s="76" t="s">
        <v>178</v>
      </c>
      <c r="B54" s="83" t="s">
        <v>179</v>
      </c>
      <c r="C54" s="85">
        <v>200</v>
      </c>
      <c r="D54" s="79">
        <v>3.4</v>
      </c>
      <c r="E54" s="79">
        <v>2.9</v>
      </c>
      <c r="F54" s="79">
        <v>22.8</v>
      </c>
      <c r="G54" s="79">
        <v>130.9</v>
      </c>
    </row>
    <row r="55" spans="1:7" ht="25.5" x14ac:dyDescent="0.25">
      <c r="A55" s="79" t="s">
        <v>10</v>
      </c>
      <c r="B55" s="83" t="s">
        <v>90</v>
      </c>
      <c r="C55" s="85">
        <v>30</v>
      </c>
      <c r="D55" s="79">
        <v>2.2999999999999998</v>
      </c>
      <c r="E55" s="79">
        <v>0.2</v>
      </c>
      <c r="F55" s="79">
        <v>14.8</v>
      </c>
      <c r="G55" s="79">
        <v>70.3</v>
      </c>
    </row>
    <row r="56" spans="1:7" ht="21.6" customHeight="1" x14ac:dyDescent="0.25">
      <c r="A56" s="96"/>
      <c r="B56" s="90" t="s">
        <v>180</v>
      </c>
      <c r="C56" s="91">
        <v>560</v>
      </c>
      <c r="D56" s="92">
        <f>SUM(D50:D55)</f>
        <v>21.61</v>
      </c>
      <c r="E56" s="92">
        <f t="shared" ref="E56:G56" si="1">SUM(E50:E55)</f>
        <v>21.959999999999997</v>
      </c>
      <c r="F56" s="92">
        <f t="shared" si="1"/>
        <v>90.02</v>
      </c>
      <c r="G56" s="92">
        <f t="shared" si="1"/>
        <v>679.92</v>
      </c>
    </row>
  </sheetData>
  <mergeCells count="9">
    <mergeCell ref="D47:G47"/>
    <mergeCell ref="A49:G49"/>
    <mergeCell ref="A4:G4"/>
    <mergeCell ref="D2:G2"/>
    <mergeCell ref="A1:G1"/>
    <mergeCell ref="A35:G35"/>
    <mergeCell ref="A32:G32"/>
    <mergeCell ref="D33:G33"/>
    <mergeCell ref="A46:G46"/>
  </mergeCells>
  <printOptions horizontalCentered="1"/>
  <pageMargins left="0.82677165354330717" right="0.82677165354330717" top="0.94488188976377963" bottom="0.94488188976377963" header="0.31496062992125984" footer="0.31496062992125984"/>
  <pageSetup paperSize="9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41" zoomScale="140" zoomScaleNormal="140" workbookViewId="0">
      <selection activeCell="A32" sqref="A32:G42"/>
    </sheetView>
  </sheetViews>
  <sheetFormatPr defaultRowHeight="15" x14ac:dyDescent="0.25"/>
  <cols>
    <col min="1" max="1" width="7.5703125" customWidth="1"/>
    <col min="2" max="2" width="20.42578125" customWidth="1"/>
    <col min="3" max="3" width="9.5703125" customWidth="1"/>
    <col min="4" max="4" width="9.42578125" customWidth="1"/>
    <col min="5" max="5" width="9.7109375" customWidth="1"/>
    <col min="6" max="6" width="9.42578125" customWidth="1"/>
    <col min="7" max="7" width="10.42578125" customWidth="1"/>
  </cols>
  <sheetData>
    <row r="1" spans="1:7" ht="16.5" hidden="1" customHeight="1" x14ac:dyDescent="0.25">
      <c r="A1" s="156"/>
      <c r="B1" s="156"/>
      <c r="C1" s="156"/>
      <c r="D1" s="158"/>
      <c r="E1" s="158"/>
      <c r="F1" s="158"/>
      <c r="G1" s="158"/>
    </row>
    <row r="2" spans="1:7" s="2" customFormat="1" ht="40.5" hidden="1" customHeight="1" x14ac:dyDescent="0.25">
      <c r="A2" s="44"/>
      <c r="B2" s="45"/>
      <c r="C2" s="46"/>
      <c r="D2" s="159"/>
      <c r="E2" s="159"/>
      <c r="F2" s="159"/>
      <c r="G2" s="159"/>
    </row>
    <row r="3" spans="1:7" s="2" customFormat="1" ht="47.25" hidden="1" customHeight="1" x14ac:dyDescent="0.25">
      <c r="A3" s="47"/>
      <c r="B3" s="48"/>
      <c r="C3" s="48"/>
      <c r="D3" s="49"/>
      <c r="E3" s="49"/>
      <c r="F3" s="49"/>
      <c r="G3" s="49"/>
    </row>
    <row r="4" spans="1:7" s="10" customFormat="1" ht="18.75" hidden="1" customHeight="1" x14ac:dyDescent="0.25">
      <c r="A4" s="154"/>
      <c r="B4" s="157"/>
      <c r="C4" s="157"/>
      <c r="D4" s="157"/>
      <c r="E4" s="157"/>
      <c r="F4" s="157"/>
      <c r="G4" s="157"/>
    </row>
    <row r="5" spans="1:7" ht="30" hidden="1" customHeight="1" x14ac:dyDescent="0.25">
      <c r="A5" s="50"/>
      <c r="B5" s="64"/>
      <c r="C5" s="51"/>
      <c r="D5" s="52"/>
      <c r="E5" s="52"/>
      <c r="F5" s="52"/>
      <c r="G5" s="52"/>
    </row>
    <row r="6" spans="1:7" s="17" customFormat="1" ht="13.5" hidden="1" customHeight="1" x14ac:dyDescent="0.25">
      <c r="A6" s="53"/>
      <c r="B6" s="54"/>
      <c r="C6" s="55"/>
      <c r="D6" s="56"/>
      <c r="E6" s="56"/>
      <c r="F6" s="56"/>
      <c r="G6" s="56"/>
    </row>
    <row r="7" spans="1:7" s="17" customFormat="1" ht="3" hidden="1" customHeight="1" x14ac:dyDescent="0.25">
      <c r="A7" s="53"/>
      <c r="B7" s="54"/>
      <c r="C7" s="55"/>
      <c r="D7" s="56"/>
      <c r="E7" s="56"/>
      <c r="F7" s="56"/>
      <c r="G7" s="56"/>
    </row>
    <row r="8" spans="1:7" s="11" customFormat="1" ht="33" hidden="1" customHeight="1" x14ac:dyDescent="0.25">
      <c r="A8" s="53"/>
      <c r="B8" s="64"/>
      <c r="C8" s="55"/>
      <c r="D8" s="52"/>
      <c r="E8" s="52"/>
      <c r="F8" s="52"/>
      <c r="G8" s="52"/>
    </row>
    <row r="9" spans="1:7" s="16" customFormat="1" ht="11.25" hidden="1" customHeight="1" x14ac:dyDescent="0.25">
      <c r="A9" s="50"/>
      <c r="B9" s="57"/>
      <c r="C9" s="50"/>
      <c r="D9" s="52"/>
      <c r="E9" s="52"/>
      <c r="F9" s="52"/>
      <c r="G9" s="52"/>
    </row>
    <row r="10" spans="1:7" s="16" customFormat="1" ht="11.25" hidden="1" customHeight="1" x14ac:dyDescent="0.25">
      <c r="A10" s="50"/>
      <c r="B10" s="58"/>
      <c r="C10" s="53"/>
      <c r="D10" s="56"/>
      <c r="E10" s="56"/>
      <c r="F10" s="56"/>
      <c r="G10" s="56"/>
    </row>
    <row r="11" spans="1:7" s="16" customFormat="1" ht="11.25" hidden="1" customHeight="1" x14ac:dyDescent="0.25">
      <c r="A11" s="50"/>
      <c r="B11" s="58"/>
      <c r="C11" s="53"/>
      <c r="D11" s="56"/>
      <c r="E11" s="56"/>
      <c r="F11" s="56"/>
      <c r="G11" s="56"/>
    </row>
    <row r="12" spans="1:7" s="16" customFormat="1" ht="11.25" hidden="1" customHeight="1" x14ac:dyDescent="0.25">
      <c r="A12" s="50"/>
      <c r="B12" s="58"/>
      <c r="C12" s="53"/>
      <c r="D12" s="56"/>
      <c r="E12" s="56"/>
      <c r="F12" s="56"/>
      <c r="G12" s="56"/>
    </row>
    <row r="13" spans="1:7" s="16" customFormat="1" ht="11.25" hidden="1" customHeight="1" x14ac:dyDescent="0.25">
      <c r="A13" s="50"/>
      <c r="B13" s="58"/>
      <c r="C13" s="53"/>
      <c r="D13" s="56"/>
      <c r="E13" s="56"/>
      <c r="F13" s="56"/>
      <c r="G13" s="56"/>
    </row>
    <row r="14" spans="1:7" ht="41.25" hidden="1" customHeight="1" x14ac:dyDescent="0.25">
      <c r="A14" s="50"/>
      <c r="B14" s="57"/>
      <c r="C14" s="53"/>
      <c r="D14" s="52"/>
      <c r="E14" s="52"/>
      <c r="F14" s="52"/>
      <c r="G14" s="52"/>
    </row>
    <row r="15" spans="1:7" s="17" customFormat="1" ht="11.25" hidden="1" customHeight="1" x14ac:dyDescent="0.25">
      <c r="A15" s="50"/>
      <c r="B15" s="57"/>
      <c r="C15" s="53"/>
      <c r="D15" s="52"/>
      <c r="E15" s="52"/>
      <c r="F15" s="52"/>
      <c r="G15" s="52"/>
    </row>
    <row r="16" spans="1:7" s="17" customFormat="1" ht="11.25" hidden="1" customHeight="1" x14ac:dyDescent="0.25">
      <c r="A16" s="50"/>
      <c r="B16" s="57"/>
      <c r="C16" s="53"/>
      <c r="D16" s="56"/>
      <c r="E16" s="56"/>
      <c r="F16" s="56"/>
      <c r="G16" s="56"/>
    </row>
    <row r="17" spans="1:7" s="17" customFormat="1" ht="11.25" hidden="1" customHeight="1" x14ac:dyDescent="0.25">
      <c r="A17" s="50"/>
      <c r="B17" s="57"/>
      <c r="C17" s="53"/>
      <c r="D17" s="52"/>
      <c r="E17" s="52"/>
      <c r="F17" s="52"/>
      <c r="G17" s="52"/>
    </row>
    <row r="18" spans="1:7" ht="39.75" hidden="1" customHeight="1" x14ac:dyDescent="0.25">
      <c r="A18" s="50"/>
      <c r="B18" s="57"/>
      <c r="C18" s="53"/>
      <c r="D18" s="52"/>
      <c r="E18" s="52"/>
      <c r="F18" s="52"/>
      <c r="G18" s="52"/>
    </row>
    <row r="19" spans="1:7" ht="22.5" hidden="1" customHeight="1" x14ac:dyDescent="0.25">
      <c r="A19" s="50"/>
      <c r="B19" s="57"/>
      <c r="C19" s="50"/>
      <c r="D19" s="56"/>
      <c r="E19" s="56"/>
      <c r="F19" s="56"/>
      <c r="G19" s="56"/>
    </row>
    <row r="20" spans="1:7" ht="24.75" hidden="1" customHeight="1" x14ac:dyDescent="0.25">
      <c r="A20" s="64"/>
      <c r="B20" s="64"/>
      <c r="C20" s="48"/>
      <c r="D20" s="65"/>
      <c r="E20" s="65"/>
      <c r="F20" s="65"/>
      <c r="G20" s="65"/>
    </row>
    <row r="21" spans="1:7" ht="21.75" hidden="1" customHeight="1" x14ac:dyDescent="0.25"/>
    <row r="22" spans="1:7" s="17" customFormat="1" ht="12.75" hidden="1" customHeight="1" x14ac:dyDescent="0.25"/>
    <row r="23" spans="1:7" s="17" customFormat="1" ht="12.75" hidden="1" customHeight="1" x14ac:dyDescent="0.25"/>
    <row r="24" spans="1:7" s="17" customFormat="1" ht="12.75" hidden="1" customHeight="1" x14ac:dyDescent="0.25"/>
    <row r="25" spans="1:7" s="17" customFormat="1" ht="12.75" hidden="1" customHeight="1" x14ac:dyDescent="0.25"/>
    <row r="26" spans="1:7" s="17" customFormat="1" ht="12.75" hidden="1" customHeight="1" x14ac:dyDescent="0.25"/>
    <row r="27" spans="1:7" s="17" customFormat="1" ht="12.75" hidden="1" customHeight="1" x14ac:dyDescent="0.25"/>
    <row r="28" spans="1:7" s="17" customFormat="1" ht="12.75" hidden="1" customHeight="1" x14ac:dyDescent="0.25"/>
    <row r="29" spans="1:7" ht="18" customHeight="1" x14ac:dyDescent="0.25"/>
    <row r="30" spans="1:7" s="17" customFormat="1" ht="12.75" hidden="1" customHeight="1" x14ac:dyDescent="0.25"/>
    <row r="31" spans="1:7" s="17" customFormat="1" ht="12.75" hidden="1" customHeight="1" x14ac:dyDescent="0.25"/>
    <row r="32" spans="1:7" ht="19.5" customHeight="1" x14ac:dyDescent="0.25">
      <c r="A32" s="137" t="s">
        <v>151</v>
      </c>
      <c r="B32" s="137"/>
      <c r="C32" s="137"/>
      <c r="D32" s="138"/>
      <c r="E32" s="138"/>
      <c r="F32" s="138"/>
      <c r="G32" s="139"/>
    </row>
    <row r="33" spans="1:7" s="17" customFormat="1" ht="36" customHeight="1" x14ac:dyDescent="0.25">
      <c r="A33" s="3"/>
      <c r="B33" s="4" t="s">
        <v>8</v>
      </c>
      <c r="C33" s="29" t="s">
        <v>20</v>
      </c>
      <c r="D33" s="140" t="s">
        <v>5</v>
      </c>
      <c r="E33" s="141"/>
      <c r="F33" s="141"/>
      <c r="G33" s="142"/>
    </row>
    <row r="34" spans="1:7" s="17" customFormat="1" ht="31.5" customHeight="1" x14ac:dyDescent="0.25">
      <c r="A34" s="33" t="s">
        <v>4</v>
      </c>
      <c r="B34" s="21" t="s">
        <v>9</v>
      </c>
      <c r="C34" s="21" t="s">
        <v>7</v>
      </c>
      <c r="D34" s="23" t="s">
        <v>0</v>
      </c>
      <c r="E34" s="23" t="s">
        <v>1</v>
      </c>
      <c r="F34" s="23" t="s">
        <v>2</v>
      </c>
      <c r="G34" s="23" t="s">
        <v>6</v>
      </c>
    </row>
    <row r="35" spans="1:7" ht="20.25" customHeight="1" x14ac:dyDescent="0.25">
      <c r="A35" s="143" t="s">
        <v>64</v>
      </c>
      <c r="B35" s="144"/>
      <c r="C35" s="144"/>
      <c r="D35" s="144"/>
      <c r="E35" s="144"/>
      <c r="F35" s="144"/>
      <c r="G35" s="145"/>
    </row>
    <row r="36" spans="1:7" s="17" customFormat="1" ht="27.75" customHeight="1" x14ac:dyDescent="0.25">
      <c r="A36" s="76" t="s">
        <v>53</v>
      </c>
      <c r="B36" s="77" t="s">
        <v>54</v>
      </c>
      <c r="C36" s="100" t="s">
        <v>56</v>
      </c>
      <c r="D36" s="79">
        <v>4.7</v>
      </c>
      <c r="E36" s="79">
        <v>5.86</v>
      </c>
      <c r="F36" s="79">
        <v>0</v>
      </c>
      <c r="G36" s="79">
        <v>66.540000000000006</v>
      </c>
    </row>
    <row r="37" spans="1:7" ht="42.75" customHeight="1" x14ac:dyDescent="0.25">
      <c r="A37" s="76" t="s">
        <v>65</v>
      </c>
      <c r="B37" s="77" t="s">
        <v>55</v>
      </c>
      <c r="C37" s="101" t="s">
        <v>14</v>
      </c>
      <c r="D37" s="103">
        <v>0.06</v>
      </c>
      <c r="E37" s="103">
        <v>7.25</v>
      </c>
      <c r="F37" s="103">
        <v>0.3</v>
      </c>
      <c r="G37" s="103">
        <v>66.06</v>
      </c>
    </row>
    <row r="38" spans="1:7" s="71" customFormat="1" ht="36.4" customHeight="1" x14ac:dyDescent="0.25">
      <c r="A38" s="94" t="s">
        <v>97</v>
      </c>
      <c r="B38" s="83" t="s">
        <v>98</v>
      </c>
      <c r="C38" s="84">
        <v>250</v>
      </c>
      <c r="D38" s="79">
        <v>7.25</v>
      </c>
      <c r="E38" s="79">
        <v>4.25</v>
      </c>
      <c r="F38" s="79">
        <v>30.12</v>
      </c>
      <c r="G38" s="79">
        <v>211.12</v>
      </c>
    </row>
    <row r="39" spans="1:7" s="71" customFormat="1" ht="30" customHeight="1" x14ac:dyDescent="0.25">
      <c r="A39" s="94" t="s">
        <v>10</v>
      </c>
      <c r="B39" s="83" t="s">
        <v>150</v>
      </c>
      <c r="C39" s="84">
        <v>50</v>
      </c>
      <c r="D39" s="79">
        <v>3.9</v>
      </c>
      <c r="E39" s="79">
        <v>1.5</v>
      </c>
      <c r="F39" s="79">
        <v>22</v>
      </c>
      <c r="G39" s="79">
        <v>135</v>
      </c>
    </row>
    <row r="40" spans="1:7" s="71" customFormat="1" ht="40.35" customHeight="1" x14ac:dyDescent="0.25">
      <c r="A40" s="76" t="s">
        <v>178</v>
      </c>
      <c r="B40" s="83" t="s">
        <v>179</v>
      </c>
      <c r="C40" s="85">
        <v>200</v>
      </c>
      <c r="D40" s="79">
        <v>3.4</v>
      </c>
      <c r="E40" s="79">
        <v>2.9</v>
      </c>
      <c r="F40" s="79">
        <v>22.8</v>
      </c>
      <c r="G40" s="79">
        <v>130.9</v>
      </c>
    </row>
    <row r="41" spans="1:7" ht="26.1" customHeight="1" x14ac:dyDescent="0.25">
      <c r="A41" s="79" t="s">
        <v>10</v>
      </c>
      <c r="B41" s="83" t="s">
        <v>90</v>
      </c>
      <c r="C41" s="85">
        <v>30</v>
      </c>
      <c r="D41" s="79">
        <v>2.2999999999999998</v>
      </c>
      <c r="E41" s="79">
        <v>0.2</v>
      </c>
      <c r="F41" s="79">
        <v>14.8</v>
      </c>
      <c r="G41" s="79">
        <v>70.3</v>
      </c>
    </row>
    <row r="42" spans="1:7" ht="26.25" customHeight="1" x14ac:dyDescent="0.25">
      <c r="A42" s="96"/>
      <c r="B42" s="90" t="s">
        <v>180</v>
      </c>
      <c r="C42" s="91">
        <v>560</v>
      </c>
      <c r="D42" s="92">
        <f>SUM(D36:D41)</f>
        <v>21.61</v>
      </c>
      <c r="E42" s="92">
        <f t="shared" ref="E42:G42" si="0">SUM(E36:E41)</f>
        <v>21.959999999999997</v>
      </c>
      <c r="F42" s="92">
        <f t="shared" si="0"/>
        <v>90.02</v>
      </c>
      <c r="G42" s="92">
        <f t="shared" si="0"/>
        <v>679.92</v>
      </c>
    </row>
  </sheetData>
  <mergeCells count="6">
    <mergeCell ref="A35:G35"/>
    <mergeCell ref="A32:G32"/>
    <mergeCell ref="D33:G33"/>
    <mergeCell ref="A4:G4"/>
    <mergeCell ref="A1:G1"/>
    <mergeCell ref="D2:G2"/>
  </mergeCells>
  <pageMargins left="0.98425196850393704" right="1.0236220472440944" top="0.94488188976377963" bottom="0.78740157480314965" header="0.31496062992125984" footer="0.31496062992125984"/>
  <pageSetup paperSize="9"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opLeftCell="A33" zoomScale="120" zoomScaleNormal="120" workbookViewId="0">
      <selection activeCell="B56" sqref="B56"/>
    </sheetView>
  </sheetViews>
  <sheetFormatPr defaultRowHeight="15" x14ac:dyDescent="0.25"/>
  <cols>
    <col min="1" max="1" width="6.7109375" customWidth="1"/>
    <col min="2" max="2" width="25.42578125" customWidth="1"/>
    <col min="3" max="3" width="8.5703125" customWidth="1"/>
    <col min="4" max="4" width="7.28515625" customWidth="1"/>
    <col min="5" max="5" width="7.85546875" customWidth="1"/>
    <col min="6" max="6" width="9.140625" customWidth="1"/>
    <col min="7" max="7" width="9.85546875" customWidth="1"/>
  </cols>
  <sheetData>
    <row r="1" spans="1:7" s="69" customFormat="1" ht="18.75" hidden="1" customHeight="1" x14ac:dyDescent="0.25">
      <c r="A1" s="156"/>
      <c r="B1" s="156"/>
      <c r="C1" s="156"/>
      <c r="D1" s="158"/>
      <c r="E1" s="158"/>
      <c r="F1" s="158"/>
      <c r="G1" s="158"/>
    </row>
    <row r="2" spans="1:7" s="70" customFormat="1" ht="30" hidden="1" customHeight="1" x14ac:dyDescent="0.25">
      <c r="A2" s="44"/>
      <c r="B2" s="45"/>
      <c r="C2" s="46"/>
      <c r="D2" s="159"/>
      <c r="E2" s="159"/>
      <c r="F2" s="159"/>
      <c r="G2" s="159"/>
    </row>
    <row r="3" spans="1:7" s="70" customFormat="1" ht="52.5" hidden="1" customHeight="1" x14ac:dyDescent="0.25">
      <c r="A3" s="47"/>
      <c r="B3" s="48"/>
      <c r="C3" s="48"/>
      <c r="D3" s="49"/>
      <c r="E3" s="49"/>
      <c r="F3" s="49"/>
      <c r="G3" s="49"/>
    </row>
    <row r="4" spans="1:7" s="69" customFormat="1" ht="15" hidden="1" customHeight="1" x14ac:dyDescent="0.25">
      <c r="A4" s="154"/>
      <c r="B4" s="157"/>
      <c r="C4" s="157"/>
      <c r="D4" s="157"/>
      <c r="E4" s="157"/>
      <c r="F4" s="157"/>
      <c r="G4" s="157"/>
    </row>
    <row r="5" spans="1:7" s="69" customFormat="1" ht="44.25" hidden="1" customHeight="1" x14ac:dyDescent="0.25">
      <c r="A5" s="50"/>
      <c r="B5" s="64"/>
      <c r="C5" s="51"/>
      <c r="D5" s="52"/>
      <c r="E5" s="52"/>
      <c r="F5" s="52"/>
      <c r="G5" s="52"/>
    </row>
    <row r="6" spans="1:7" s="69" customFormat="1" ht="12" hidden="1" customHeight="1" x14ac:dyDescent="0.25">
      <c r="A6" s="53"/>
      <c r="B6" s="54"/>
      <c r="C6" s="55"/>
      <c r="D6" s="56"/>
      <c r="E6" s="56"/>
      <c r="F6" s="56"/>
      <c r="G6" s="56"/>
    </row>
    <row r="7" spans="1:7" s="69" customFormat="1" ht="12" hidden="1" customHeight="1" x14ac:dyDescent="0.25">
      <c r="A7" s="53"/>
      <c r="B7" s="54"/>
      <c r="C7" s="55"/>
      <c r="D7" s="56"/>
      <c r="E7" s="56"/>
      <c r="F7" s="56"/>
      <c r="G7" s="56"/>
    </row>
    <row r="8" spans="1:7" s="69" customFormat="1" ht="30.75" hidden="1" customHeight="1" x14ac:dyDescent="0.25">
      <c r="A8" s="50"/>
      <c r="B8" s="57"/>
      <c r="C8" s="50"/>
      <c r="D8" s="52"/>
      <c r="E8" s="52"/>
      <c r="F8" s="52"/>
      <c r="G8" s="52"/>
    </row>
    <row r="9" spans="1:7" s="69" customFormat="1" ht="38.25" hidden="1" customHeight="1" x14ac:dyDescent="0.25">
      <c r="A9" s="50"/>
      <c r="B9" s="57"/>
      <c r="C9" s="53"/>
      <c r="D9" s="52"/>
      <c r="E9" s="52"/>
      <c r="F9" s="52"/>
      <c r="G9" s="52"/>
    </row>
    <row r="10" spans="1:7" s="69" customFormat="1" ht="11.25" hidden="1" customHeight="1" x14ac:dyDescent="0.25">
      <c r="A10" s="50"/>
      <c r="B10" s="57"/>
      <c r="C10" s="50"/>
      <c r="D10" s="52"/>
      <c r="E10" s="52"/>
      <c r="F10" s="52"/>
      <c r="G10" s="52"/>
    </row>
    <row r="11" spans="1:7" s="69" customFormat="1" ht="11.25" hidden="1" customHeight="1" x14ac:dyDescent="0.25">
      <c r="A11" s="50"/>
      <c r="B11" s="58"/>
      <c r="C11" s="53"/>
      <c r="D11" s="56"/>
      <c r="E11" s="56"/>
      <c r="F11" s="56"/>
      <c r="G11" s="56"/>
    </row>
    <row r="12" spans="1:7" s="69" customFormat="1" ht="11.25" hidden="1" customHeight="1" x14ac:dyDescent="0.25">
      <c r="A12" s="50"/>
      <c r="B12" s="58"/>
      <c r="C12" s="53"/>
      <c r="D12" s="56"/>
      <c r="E12" s="56"/>
      <c r="F12" s="56"/>
      <c r="G12" s="56"/>
    </row>
    <row r="13" spans="1:7" s="69" customFormat="1" ht="11.25" hidden="1" customHeight="1" x14ac:dyDescent="0.25">
      <c r="A13" s="50"/>
      <c r="B13" s="57"/>
      <c r="C13" s="53"/>
      <c r="D13" s="52"/>
      <c r="E13" s="52"/>
      <c r="F13" s="52"/>
      <c r="G13" s="52"/>
    </row>
    <row r="14" spans="1:7" s="69" customFormat="1" ht="11.25" hidden="1" customHeight="1" x14ac:dyDescent="0.25">
      <c r="A14" s="50"/>
      <c r="B14" s="57"/>
      <c r="C14" s="53"/>
      <c r="D14" s="56"/>
      <c r="E14" s="56"/>
      <c r="F14" s="56"/>
      <c r="G14" s="56"/>
    </row>
    <row r="15" spans="1:7" s="69" customFormat="1" ht="11.25" hidden="1" customHeight="1" x14ac:dyDescent="0.25">
      <c r="A15" s="50"/>
      <c r="B15" s="57"/>
      <c r="C15" s="53"/>
      <c r="D15" s="52"/>
      <c r="E15" s="52"/>
      <c r="F15" s="52"/>
      <c r="G15" s="52"/>
    </row>
    <row r="16" spans="1:7" s="69" customFormat="1" ht="23.25" hidden="1" customHeight="1" x14ac:dyDescent="0.25">
      <c r="A16" s="50"/>
      <c r="B16" s="57"/>
      <c r="C16" s="53"/>
      <c r="D16" s="52"/>
      <c r="E16" s="52"/>
      <c r="F16" s="52"/>
      <c r="G16" s="52"/>
    </row>
    <row r="17" spans="1:7" s="69" customFormat="1" ht="16.5" hidden="1" customHeight="1" x14ac:dyDescent="0.25">
      <c r="A17" s="50"/>
      <c r="B17" s="57"/>
      <c r="C17" s="50"/>
      <c r="D17" s="56"/>
      <c r="E17" s="56"/>
      <c r="F17" s="56"/>
      <c r="G17" s="56"/>
    </row>
    <row r="18" spans="1:7" s="69" customFormat="1" ht="27" hidden="1" customHeight="1" x14ac:dyDescent="0.25">
      <c r="A18" s="64"/>
      <c r="B18" s="64"/>
      <c r="C18" s="48"/>
      <c r="D18" s="65"/>
      <c r="E18" s="65"/>
      <c r="F18" s="65"/>
      <c r="G18" s="65"/>
    </row>
    <row r="19" spans="1:7" s="17" customFormat="1" ht="11.25" hidden="1" customHeight="1" x14ac:dyDescent="0.25"/>
    <row r="20" spans="1:7" s="17" customFormat="1" ht="11.25" hidden="1" customHeight="1" x14ac:dyDescent="0.25"/>
    <row r="21" spans="1:7" s="17" customFormat="1" ht="11.25" hidden="1" customHeight="1" x14ac:dyDescent="0.25"/>
    <row r="22" spans="1:7" s="17" customFormat="1" ht="10.5" hidden="1" customHeight="1" x14ac:dyDescent="0.25"/>
    <row r="23" spans="1:7" s="2" customFormat="1" ht="25.5" hidden="1" customHeight="1" x14ac:dyDescent="0.25"/>
    <row r="24" spans="1:7" s="2" customFormat="1" ht="11.25" hidden="1" customHeight="1" x14ac:dyDescent="0.25"/>
    <row r="25" spans="1:7" s="2" customFormat="1" ht="12" hidden="1" customHeight="1" x14ac:dyDescent="0.25"/>
    <row r="26" spans="1:7" s="2" customFormat="1" ht="12" hidden="1" customHeight="1" x14ac:dyDescent="0.25"/>
    <row r="27" spans="1:7" s="2" customFormat="1" ht="12" hidden="1" customHeight="1" x14ac:dyDescent="0.25"/>
    <row r="28" spans="1:7" s="2" customFormat="1" ht="12" hidden="1" customHeight="1" x14ac:dyDescent="0.25"/>
    <row r="29" spans="1:7" s="2" customFormat="1" ht="11.25" hidden="1" customHeight="1" x14ac:dyDescent="0.25"/>
    <row r="30" spans="1:7" s="2" customFormat="1" ht="11.25" hidden="1" customHeight="1" x14ac:dyDescent="0.25"/>
    <row r="31" spans="1:7" s="2" customFormat="1" ht="11.25" hidden="1" customHeight="1" x14ac:dyDescent="0.25"/>
    <row r="32" spans="1:7" s="2" customFormat="1" ht="11.25" hidden="1" customHeight="1" x14ac:dyDescent="0.25"/>
    <row r="33" spans="1:7" ht="19.5" customHeight="1" x14ac:dyDescent="0.25"/>
    <row r="34" spans="1:7" s="17" customFormat="1" ht="24" customHeight="1" x14ac:dyDescent="0.25">
      <c r="A34" s="137" t="s">
        <v>153</v>
      </c>
      <c r="B34" s="137"/>
      <c r="C34" s="137"/>
      <c r="D34" s="138"/>
      <c r="E34" s="138"/>
      <c r="F34" s="138"/>
      <c r="G34" s="139"/>
    </row>
    <row r="35" spans="1:7" s="17" customFormat="1" ht="30" customHeight="1" x14ac:dyDescent="0.25">
      <c r="A35" s="3"/>
      <c r="B35" s="15" t="s">
        <v>8</v>
      </c>
      <c r="C35" s="34" t="s">
        <v>20</v>
      </c>
      <c r="D35" s="160" t="s">
        <v>5</v>
      </c>
      <c r="E35" s="161"/>
      <c r="F35" s="161"/>
      <c r="G35" s="162"/>
    </row>
    <row r="36" spans="1:7" s="17" customFormat="1" ht="36" customHeight="1" x14ac:dyDescent="0.25">
      <c r="A36" s="22" t="s">
        <v>4</v>
      </c>
      <c r="B36" s="21" t="s">
        <v>9</v>
      </c>
      <c r="C36" s="21" t="s">
        <v>7</v>
      </c>
      <c r="D36" s="23" t="s">
        <v>0</v>
      </c>
      <c r="E36" s="23" t="s">
        <v>1</v>
      </c>
      <c r="F36" s="23" t="s">
        <v>2</v>
      </c>
      <c r="G36" s="23" t="s">
        <v>6</v>
      </c>
    </row>
    <row r="37" spans="1:7" s="17" customFormat="1" ht="26.45" customHeight="1" x14ac:dyDescent="0.25">
      <c r="A37" s="143" t="s">
        <v>58</v>
      </c>
      <c r="B37" s="144"/>
      <c r="C37" s="144"/>
      <c r="D37" s="144"/>
      <c r="E37" s="144"/>
      <c r="F37" s="144"/>
      <c r="G37" s="145"/>
    </row>
    <row r="38" spans="1:7" s="17" customFormat="1" ht="36.4" customHeight="1" x14ac:dyDescent="0.25">
      <c r="A38" s="94" t="s">
        <v>99</v>
      </c>
      <c r="B38" s="77" t="s">
        <v>100</v>
      </c>
      <c r="C38" s="78" t="s">
        <v>12</v>
      </c>
      <c r="D38" s="79">
        <v>0.4</v>
      </c>
      <c r="E38" s="79">
        <v>2.0699999999999998</v>
      </c>
      <c r="F38" s="79">
        <v>1.2</v>
      </c>
      <c r="G38" s="79">
        <v>25.07</v>
      </c>
    </row>
    <row r="39" spans="1:7" s="71" customFormat="1" ht="36.4" customHeight="1" x14ac:dyDescent="0.25">
      <c r="A39" s="94" t="s">
        <v>104</v>
      </c>
      <c r="B39" s="77" t="s">
        <v>154</v>
      </c>
      <c r="C39" s="81" t="s">
        <v>155</v>
      </c>
      <c r="D39" s="79">
        <v>11.25</v>
      </c>
      <c r="E39" s="79">
        <v>11.67</v>
      </c>
      <c r="F39" s="79">
        <v>2</v>
      </c>
      <c r="G39" s="79">
        <v>165.03</v>
      </c>
    </row>
    <row r="40" spans="1:7" s="17" customFormat="1" ht="28.7" customHeight="1" x14ac:dyDescent="0.25">
      <c r="A40" s="94" t="s">
        <v>36</v>
      </c>
      <c r="B40" s="83" t="s">
        <v>119</v>
      </c>
      <c r="C40" s="84" t="s">
        <v>21</v>
      </c>
      <c r="D40" s="79">
        <v>5.4</v>
      </c>
      <c r="E40" s="79">
        <v>4.9000000000000004</v>
      </c>
      <c r="F40" s="79">
        <v>32.799999999999997</v>
      </c>
      <c r="G40" s="79">
        <v>196.8</v>
      </c>
    </row>
    <row r="41" spans="1:7" s="71" customFormat="1" ht="34.35" customHeight="1" x14ac:dyDescent="0.25">
      <c r="A41" s="94" t="s">
        <v>101</v>
      </c>
      <c r="B41" s="83" t="s">
        <v>129</v>
      </c>
      <c r="C41" s="84">
        <v>200</v>
      </c>
      <c r="D41" s="79">
        <v>0.3</v>
      </c>
      <c r="E41" s="79">
        <v>0.1</v>
      </c>
      <c r="F41" s="99">
        <v>10.3</v>
      </c>
      <c r="G41" s="79">
        <v>42.8</v>
      </c>
    </row>
    <row r="42" spans="1:7" ht="30.4" customHeight="1" x14ac:dyDescent="0.25">
      <c r="A42" s="79" t="s">
        <v>10</v>
      </c>
      <c r="B42" s="83" t="s">
        <v>90</v>
      </c>
      <c r="C42" s="85">
        <v>50</v>
      </c>
      <c r="D42" s="79">
        <v>3.8</v>
      </c>
      <c r="E42" s="79">
        <v>0.2</v>
      </c>
      <c r="F42" s="79">
        <v>24.7</v>
      </c>
      <c r="G42" s="79">
        <v>117.16</v>
      </c>
    </row>
    <row r="43" spans="1:7" x14ac:dyDescent="0.25">
      <c r="A43" s="96"/>
      <c r="B43" s="90" t="s">
        <v>156</v>
      </c>
      <c r="C43" s="91">
        <v>550</v>
      </c>
      <c r="D43" s="92">
        <f>SUM(D38:D42)</f>
        <v>21.150000000000002</v>
      </c>
      <c r="E43" s="92">
        <f t="shared" ref="E43:G43" si="0">SUM(E38:E42)</f>
        <v>18.940000000000001</v>
      </c>
      <c r="F43" s="92">
        <f t="shared" si="0"/>
        <v>71</v>
      </c>
      <c r="G43" s="92">
        <f t="shared" si="0"/>
        <v>546.86</v>
      </c>
    </row>
    <row r="46" spans="1:7" ht="26.45" customHeight="1" x14ac:dyDescent="0.25">
      <c r="A46" s="137" t="s">
        <v>157</v>
      </c>
      <c r="B46" s="137"/>
      <c r="C46" s="137"/>
      <c r="D46" s="138"/>
      <c r="E46" s="138"/>
      <c r="F46" s="138"/>
      <c r="G46" s="139"/>
    </row>
    <row r="47" spans="1:7" ht="30" x14ac:dyDescent="0.25">
      <c r="A47" s="3"/>
      <c r="B47" s="4" t="s">
        <v>8</v>
      </c>
      <c r="C47" s="29" t="s">
        <v>20</v>
      </c>
      <c r="D47" s="140" t="s">
        <v>5</v>
      </c>
      <c r="E47" s="141"/>
      <c r="F47" s="141"/>
      <c r="G47" s="142"/>
    </row>
    <row r="48" spans="1:7" ht="31.5" x14ac:dyDescent="0.25">
      <c r="A48" s="22" t="s">
        <v>4</v>
      </c>
      <c r="B48" s="21" t="s">
        <v>9</v>
      </c>
      <c r="C48" s="21" t="s">
        <v>7</v>
      </c>
      <c r="D48" s="23" t="s">
        <v>0</v>
      </c>
      <c r="E48" s="23" t="s">
        <v>1</v>
      </c>
      <c r="F48" s="23" t="s">
        <v>2</v>
      </c>
      <c r="G48" s="23" t="s">
        <v>6</v>
      </c>
    </row>
    <row r="49" spans="1:7" ht="29.1" customHeight="1" x14ac:dyDescent="0.25">
      <c r="A49" s="143" t="s">
        <v>58</v>
      </c>
      <c r="B49" s="144"/>
      <c r="C49" s="144"/>
      <c r="D49" s="144"/>
      <c r="E49" s="144"/>
      <c r="F49" s="144"/>
      <c r="G49" s="145"/>
    </row>
    <row r="50" spans="1:7" ht="27" customHeight="1" x14ac:dyDescent="0.25">
      <c r="A50" s="94" t="s">
        <v>41</v>
      </c>
      <c r="B50" s="77" t="s">
        <v>51</v>
      </c>
      <c r="C50" s="78" t="s">
        <v>22</v>
      </c>
      <c r="D50" s="79">
        <v>0.5</v>
      </c>
      <c r="E50" s="79">
        <v>0.1</v>
      </c>
      <c r="F50" s="79">
        <v>1.5</v>
      </c>
      <c r="G50" s="79">
        <v>8.5</v>
      </c>
    </row>
    <row r="51" spans="1:7" ht="36.950000000000003" customHeight="1" x14ac:dyDescent="0.25">
      <c r="A51" s="94" t="s">
        <v>67</v>
      </c>
      <c r="B51" s="77" t="s">
        <v>158</v>
      </c>
      <c r="C51" s="81" t="s">
        <v>102</v>
      </c>
      <c r="D51" s="79">
        <v>14.52</v>
      </c>
      <c r="E51" s="79">
        <v>10.15</v>
      </c>
      <c r="F51" s="79">
        <v>5.67</v>
      </c>
      <c r="G51" s="79">
        <v>172.11</v>
      </c>
    </row>
    <row r="52" spans="1:7" ht="32.450000000000003" customHeight="1" x14ac:dyDescent="0.25">
      <c r="A52" s="76" t="s">
        <v>37</v>
      </c>
      <c r="B52" s="83" t="s">
        <v>159</v>
      </c>
      <c r="C52" s="84">
        <v>150</v>
      </c>
      <c r="D52" s="79">
        <v>3.2</v>
      </c>
      <c r="E52" s="79">
        <v>6.2</v>
      </c>
      <c r="F52" s="79">
        <v>27.8</v>
      </c>
      <c r="G52" s="79">
        <v>179.8</v>
      </c>
    </row>
    <row r="53" spans="1:7" ht="24.95" customHeight="1" x14ac:dyDescent="0.25">
      <c r="A53" s="94" t="s">
        <v>70</v>
      </c>
      <c r="B53" s="83" t="s">
        <v>190</v>
      </c>
      <c r="C53" s="84">
        <v>200</v>
      </c>
      <c r="D53" s="79">
        <v>0.3</v>
      </c>
      <c r="E53" s="79">
        <v>0</v>
      </c>
      <c r="F53" s="99">
        <v>20</v>
      </c>
      <c r="G53" s="79">
        <v>81.2</v>
      </c>
    </row>
    <row r="54" spans="1:7" ht="32.450000000000003" customHeight="1" x14ac:dyDescent="0.25">
      <c r="A54" s="94" t="s">
        <v>10</v>
      </c>
      <c r="B54" s="83" t="s">
        <v>90</v>
      </c>
      <c r="C54" s="85">
        <v>60</v>
      </c>
      <c r="D54" s="79">
        <v>4.5999999999999996</v>
      </c>
      <c r="E54" s="79">
        <v>0.5</v>
      </c>
      <c r="F54" s="79">
        <v>29.5</v>
      </c>
      <c r="G54" s="79">
        <v>140.6</v>
      </c>
    </row>
    <row r="55" spans="1:7" ht="19.5" customHeight="1" x14ac:dyDescent="0.25">
      <c r="A55" s="96"/>
      <c r="B55" s="90" t="s">
        <v>160</v>
      </c>
      <c r="C55" s="91">
        <v>570</v>
      </c>
      <c r="D55" s="92">
        <f>SUM(D50:D54)</f>
        <v>23.119999999999997</v>
      </c>
      <c r="E55" s="92">
        <f t="shared" ref="E55:G55" si="1">SUM(E50:E54)</f>
        <v>16.95</v>
      </c>
      <c r="F55" s="92">
        <f t="shared" si="1"/>
        <v>84.47</v>
      </c>
      <c r="G55" s="92">
        <f t="shared" si="1"/>
        <v>582.21</v>
      </c>
    </row>
  </sheetData>
  <mergeCells count="9">
    <mergeCell ref="A49:G49"/>
    <mergeCell ref="A34:G34"/>
    <mergeCell ref="D35:G35"/>
    <mergeCell ref="A37:G37"/>
    <mergeCell ref="A1:G1"/>
    <mergeCell ref="D2:G2"/>
    <mergeCell ref="A4:G4"/>
    <mergeCell ref="A46:G46"/>
    <mergeCell ref="D47:G47"/>
  </mergeCells>
  <printOptions horizontalCentered="1"/>
  <pageMargins left="0.82677165354330717" right="1.0236220472440944" top="0.94488188976377963" bottom="0.78740157480314965" header="0.31496062992125984" footer="0.31496062992125984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обложка</vt:lpstr>
      <vt:lpstr>свод</vt:lpstr>
      <vt:lpstr>1 ,2день</vt:lpstr>
      <vt:lpstr>2 день</vt:lpstr>
      <vt:lpstr>3,4 день</vt:lpstr>
      <vt:lpstr>4 день</vt:lpstr>
      <vt:lpstr>5,6 день</vt:lpstr>
      <vt:lpstr>6 день</vt:lpstr>
      <vt:lpstr>7,8 день</vt:lpstr>
      <vt:lpstr>8 день</vt:lpstr>
      <vt:lpstr>9,10день</vt:lpstr>
      <vt:lpstr>10 день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2024-03-01T03:19:15Z</dcterms:modified>
</cp:coreProperties>
</file>